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720" windowHeight="7200" activeTab="0"/>
  </bookViews>
  <sheets>
    <sheet name="Лист1" sheetId="1" r:id="rId1"/>
  </sheets>
  <definedNames>
    <definedName name="_xlnm.Print_Area" localSheetId="0">'Лист1'!$A$1:$CA$106</definedName>
  </definedNames>
  <calcPr fullCalcOnLoad="1"/>
</workbook>
</file>

<file path=xl/sharedStrings.xml><?xml version="1.0" encoding="utf-8"?>
<sst xmlns="http://schemas.openxmlformats.org/spreadsheetml/2006/main" count="416" uniqueCount="155">
  <si>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</si>
  <si>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</si>
  <si>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</si>
  <si>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</si>
  <si>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</si>
  <si>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</si>
  <si>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</si>
  <si>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</si>
  <si>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</si>
  <si>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</si>
  <si>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</si>
  <si>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Всього</t>
  </si>
  <si>
    <t>Практика</t>
  </si>
  <si>
    <t>К</t>
  </si>
  <si>
    <t>Канікули</t>
  </si>
  <si>
    <t>С</t>
  </si>
  <si>
    <t>Семестровий контроль</t>
  </si>
  <si>
    <t>Самостійна робота</t>
  </si>
  <si>
    <t>Екзамен</t>
  </si>
  <si>
    <t>Залік</t>
  </si>
  <si>
    <t>Кількість екзаменів</t>
  </si>
  <si>
    <t>Види і назви практик</t>
  </si>
  <si>
    <t>Державна атестація</t>
  </si>
  <si>
    <t>Виробнича</t>
  </si>
  <si>
    <t>Назва практики</t>
  </si>
  <si>
    <t>Семестр</t>
  </si>
  <si>
    <t>Кількість тижнів</t>
  </si>
  <si>
    <t>Загальний обсяг годин</t>
  </si>
  <si>
    <t>Вересень</t>
  </si>
  <si>
    <t>Т</t>
  </si>
  <si>
    <t>А</t>
  </si>
  <si>
    <t xml:space="preserve"> Графік навчального процесу</t>
  </si>
  <si>
    <t>(повних років, місяців)</t>
  </si>
  <si>
    <t>Н</t>
  </si>
  <si>
    <t xml:space="preserve"> План навчального процесу</t>
  </si>
  <si>
    <t>Міністерство освіти і науки України</t>
  </si>
  <si>
    <t>Східноєвропейський національний університет імені Лесі Українки</t>
  </si>
  <si>
    <t>НАВЧАЛЬНИЙ ПЛАН</t>
  </si>
  <si>
    <t>(назва освітнього ступеня)</t>
  </si>
  <si>
    <t>(шифр і назва галузі знань)</t>
  </si>
  <si>
    <t>(денна, заочна)</t>
  </si>
  <si>
    <t>№  дисципліни</t>
  </si>
  <si>
    <t>Тривалість семестру (тижнів)</t>
  </si>
  <si>
    <t>Всього за навчальним планом</t>
  </si>
  <si>
    <t>Навчальний план складено у відповідності до __________________________________________________________  (назва стандарту, за наявності)</t>
  </si>
  <si>
    <t>а також згідно вимог ___________________________________________________________________  (назва професійного стандарту, за наявності)</t>
  </si>
  <si>
    <t>Термін проведення</t>
  </si>
  <si>
    <t>Форма і назва підсумкової атестації</t>
  </si>
  <si>
    <t>Зведені дані по використанню часу (тижнів)</t>
  </si>
  <si>
    <t>К     у      р      с</t>
  </si>
  <si>
    <r>
      <t xml:space="preserve">Форма навчання </t>
    </r>
    <r>
      <rPr>
        <u val="single"/>
        <sz val="11"/>
        <rFont val="Times New Roman"/>
        <family val="1"/>
      </rPr>
      <t xml:space="preserve">              ДЕННА               </t>
    </r>
  </si>
  <si>
    <t>2. Цикл професійної підготовки</t>
  </si>
  <si>
    <t>протягом семестру</t>
  </si>
  <si>
    <t>(шифр і назва спеціальності)</t>
  </si>
  <si>
    <t>(назва освітньої програми)</t>
  </si>
  <si>
    <r>
      <t xml:space="preserve">галузь знань </t>
    </r>
    <r>
      <rPr>
        <b/>
        <u val="single"/>
        <sz val="11"/>
        <rFont val="Times New Roman"/>
        <family val="1"/>
      </rPr>
      <t xml:space="preserve">                     10 Природничі науки                    </t>
    </r>
  </si>
  <si>
    <r>
      <t xml:space="preserve">Завідувач кафедри органічної хімії та фармації </t>
    </r>
    <r>
      <rPr>
        <b/>
        <u val="single"/>
        <sz val="11"/>
        <rFont val="Times New Roman"/>
        <family val="1"/>
      </rPr>
      <t xml:space="preserve">                                                                           </t>
    </r>
    <r>
      <rPr>
        <b/>
        <sz val="11"/>
        <rFont val="Times New Roman"/>
        <family val="1"/>
      </rPr>
      <t xml:space="preserve"> доц. Сливка Н. Ю.</t>
    </r>
  </si>
  <si>
    <t>Затверджено на засіданні Вченої ради факультету хімії, екології та фармації</t>
  </si>
  <si>
    <r>
      <t xml:space="preserve">Термін навчання: </t>
    </r>
    <r>
      <rPr>
        <u val="single"/>
        <sz val="11"/>
        <rFont val="Times New Roman"/>
        <family val="1"/>
      </rPr>
      <t xml:space="preserve">                     4 роки                             </t>
    </r>
  </si>
  <si>
    <r>
      <t xml:space="preserve">Кваліфікація: </t>
    </r>
    <r>
      <rPr>
        <u val="single"/>
        <sz val="11"/>
        <rFont val="Times New Roman"/>
        <family val="1"/>
      </rPr>
      <t xml:space="preserve">   доктор філософії (PhD)                        </t>
    </r>
    <r>
      <rPr>
        <sz val="11"/>
        <rFont val="Times New Roman"/>
        <family val="1"/>
      </rPr>
      <t xml:space="preserve">
                         </t>
    </r>
    <r>
      <rPr>
        <u val="single"/>
        <sz val="11"/>
        <rFont val="Times New Roman"/>
        <family val="1"/>
      </rPr>
      <t xml:space="preserve">   зі спеціальності "Хімія"                           </t>
    </r>
  </si>
  <si>
    <t>Атестація</t>
  </si>
  <si>
    <t>Педагогічна практика</t>
  </si>
  <si>
    <t>ПЗ</t>
  </si>
  <si>
    <t>Попередній захист</t>
  </si>
  <si>
    <t>З</t>
  </si>
  <si>
    <t>Науково-дослідна робота</t>
  </si>
  <si>
    <t>Теоретичне навчання та науково-дослідна робота</t>
  </si>
  <si>
    <t>С/А</t>
  </si>
  <si>
    <t>Захист</t>
  </si>
  <si>
    <t>Теоретичне навчаннята науково-дослідна робота</t>
  </si>
  <si>
    <t>Заліково-екзаменаційна сесія</t>
  </si>
  <si>
    <t>Попередній захист, захист</t>
  </si>
  <si>
    <t>Захист дисертації</t>
  </si>
  <si>
    <t>Попередній захист дисертаційного дослідження на кафедрі, де виконувалась робота</t>
  </si>
  <si>
    <t>Планування та стандарти наукової діяльності</t>
  </si>
  <si>
    <t>Філософія та методологія науки</t>
  </si>
  <si>
    <t>Сучасні методи викладання у вищій школі</t>
  </si>
  <si>
    <t>1 курс</t>
  </si>
  <si>
    <t>2 курс</t>
  </si>
  <si>
    <t>3 курс</t>
  </si>
  <si>
    <t>4 курс</t>
  </si>
  <si>
    <r>
      <t>Погоджено</t>
    </r>
    <r>
      <rPr>
        <sz val="12"/>
        <rFont val="Times New Roman"/>
        <family val="1"/>
      </rPr>
      <t xml:space="preserve">
 Завідувач відділом аспірантури, докторантури та наукового стажування
 ___________________________
"___"___________________ 2020 р.</t>
    </r>
  </si>
  <si>
    <t>Протокол № ___  від ____________  2020  року</t>
  </si>
  <si>
    <t>Декан факультету ___________________________ доц. Марушко Л. П.</t>
  </si>
  <si>
    <t>Промоція наукового продукту та управління проєктами</t>
  </si>
  <si>
    <r>
      <t xml:space="preserve">спеціальність </t>
    </r>
    <r>
      <rPr>
        <b/>
        <u val="single"/>
        <sz val="11"/>
        <rFont val="Times New Roman"/>
        <family val="1"/>
      </rPr>
      <t xml:space="preserve">                    102 Хімія                                          </t>
    </r>
  </si>
  <si>
    <r>
      <t xml:space="preserve">підготовки                </t>
    </r>
    <r>
      <rPr>
        <b/>
        <sz val="11"/>
        <rFont val="Times New Roman"/>
        <family val="1"/>
      </rPr>
      <t>ДОКТОРА ФІЛОСОФІЇ (PhD)</t>
    </r>
  </si>
  <si>
    <r>
      <t xml:space="preserve">освітньо-наукова програма </t>
    </r>
    <r>
      <rPr>
        <u val="single"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 xml:space="preserve">Синтез та дослідження властивостей    
</t>
    </r>
    <r>
      <rPr>
        <b/>
        <sz val="11"/>
        <rFont val="Times New Roman"/>
        <family val="1"/>
      </rPr>
      <t xml:space="preserve">                                                 </t>
    </r>
    <r>
      <rPr>
        <b/>
        <u val="single"/>
        <sz val="11"/>
        <rFont val="Times New Roman"/>
        <family val="1"/>
      </rPr>
      <t xml:space="preserve">  неорганічних і органічних речовин       </t>
    </r>
  </si>
  <si>
    <r>
      <rPr>
        <b/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
Ректор ____________ проф. Цьось А.В.
 "___"___________ 2020 р.</t>
    </r>
  </si>
  <si>
    <r>
      <t xml:space="preserve">на базі </t>
    </r>
    <r>
      <rPr>
        <u val="single"/>
        <sz val="11"/>
        <rFont val="Times New Roman"/>
        <family val="1"/>
      </rPr>
      <t xml:space="preserve">          ОС "магістр" / ОКР "спеціаліст"                  </t>
    </r>
  </si>
  <si>
    <t>(зазначається освітній (освітньо-кваліфікаційний) рівень)</t>
  </si>
  <si>
    <t xml:space="preserve">Розглянуто та затверджено рішенням вченої ради
Протокол № ___ від «___» __________ 2020 р.
</t>
  </si>
  <si>
    <t>НАЗВА НАВЧАЛЬНОЇ ДИСЦИПЛІНИ</t>
  </si>
  <si>
    <t>Кількість годин</t>
  </si>
  <si>
    <t>аудиторних</t>
  </si>
  <si>
    <t>семінарські</t>
  </si>
  <si>
    <t>лекції</t>
  </si>
  <si>
    <t>практичні</t>
  </si>
  <si>
    <t>лабораторні</t>
  </si>
  <si>
    <t>індивідуальні заняття</t>
  </si>
  <si>
    <t>кількість тижнів у семестрі:</t>
  </si>
  <si>
    <t>семестр:</t>
  </si>
  <si>
    <t>1. Цикл нормативних дисциплін</t>
  </si>
  <si>
    <t>1.1. Обов'язкові</t>
  </si>
  <si>
    <t>48/144</t>
  </si>
  <si>
    <t>54/72</t>
  </si>
  <si>
    <t>з них:</t>
  </si>
  <si>
    <t>всього аудиторних</t>
  </si>
  <si>
    <r>
      <t xml:space="preserve">Іноземна мова / Українська мова як іноземна 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Українська мова як іноземна</t>
    </r>
    <r>
      <rPr>
        <sz val="11"/>
        <color indexed="10"/>
        <rFont val="Times New Roman"/>
        <family val="1"/>
      </rPr>
      <t>*</t>
    </r>
  </si>
  <si>
    <t>64/32</t>
  </si>
  <si>
    <t>Кредити ЄКТС</t>
  </si>
  <si>
    <t>44/22</t>
  </si>
  <si>
    <t>20/10</t>
  </si>
  <si>
    <t>116/148</t>
  </si>
  <si>
    <t>36/18</t>
  </si>
  <si>
    <t>16/8</t>
  </si>
  <si>
    <t>192/96</t>
  </si>
  <si>
    <t>24/12</t>
  </si>
  <si>
    <t>168/84</t>
  </si>
  <si>
    <t>1.2. Вибіркові</t>
  </si>
  <si>
    <t>**</t>
  </si>
  <si>
    <t>Інформаійний пошук і робота з бібліотечними ресурсами</t>
  </si>
  <si>
    <t>Академічна риторика</t>
  </si>
  <si>
    <t>Сучасні інформаційні технології</t>
  </si>
  <si>
    <t>Реєстрація прав інтелектуальної власності</t>
  </si>
  <si>
    <t>Усього</t>
  </si>
  <si>
    <t>436/218</t>
  </si>
  <si>
    <t>100/50</t>
  </si>
  <si>
    <t>434/217</t>
  </si>
  <si>
    <t>2.1. Обов'язкові</t>
  </si>
  <si>
    <t>60/30</t>
  </si>
  <si>
    <t>40/20</t>
  </si>
  <si>
    <t>120/150</t>
  </si>
  <si>
    <t>2.2. Вибіркові</t>
  </si>
  <si>
    <t>*</t>
  </si>
  <si>
    <t>120/60</t>
  </si>
  <si>
    <t>72/36</t>
  </si>
  <si>
    <t>348/174</t>
  </si>
  <si>
    <t>3. Цикл практичної підготовки</t>
  </si>
  <si>
    <t>60</t>
  </si>
  <si>
    <t>Кількістьзаліків</t>
  </si>
  <si>
    <r>
      <rPr>
        <b/>
        <i/>
        <sz val="12"/>
        <rFont val="Times New Roman"/>
        <family val="1"/>
      </rPr>
      <t>Погоджено</t>
    </r>
    <r>
      <rPr>
        <sz val="12"/>
        <rFont val="Times New Roman"/>
        <family val="1"/>
      </rPr>
      <t xml:space="preserve">
Проректор з навчальної роботи та міжнародної співпраці ____________ проф. Засєкіна Л.В.
 "___"___________ 2020 р.</t>
    </r>
  </si>
  <si>
    <r>
      <t xml:space="preserve">Гарант освітньо-наукової програми, завідувач кафедри хімії та технологій </t>
    </r>
    <r>
      <rPr>
        <b/>
        <u val="single"/>
        <sz val="11"/>
        <rFont val="Times New Roman"/>
        <family val="1"/>
      </rPr>
      <t xml:space="preserve">                                    </t>
    </r>
    <r>
      <rPr>
        <b/>
        <sz val="11"/>
        <rFont val="Times New Roman"/>
        <family val="1"/>
      </rPr>
      <t xml:space="preserve"> проф. Олексеюк І. Д.</t>
    </r>
  </si>
  <si>
    <t>Хімія твердого тіла</t>
  </si>
  <si>
    <t>Новітні аспекти розвитку сучасної хімії</t>
  </si>
  <si>
    <t>Тематичний курс з магістерської програми за вибором</t>
  </si>
  <si>
    <t>Сучасні тенденції розвитку органічної хімії</t>
  </si>
  <si>
    <t>Хімія лікарських засобів</t>
  </si>
  <si>
    <t>Кристалохімія халькогенідів</t>
  </si>
  <si>
    <t>Термодинаміка фазових рівноваг</t>
  </si>
  <si>
    <t>Методи розділення і концентрування речовин</t>
  </si>
  <si>
    <t>Хімічні сенсори</t>
  </si>
  <si>
    <t>628/314</t>
  </si>
  <si>
    <t>288/144</t>
  </si>
  <si>
    <t>842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</si>
</sst>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;[Red]0.0"/>
    <numFmt numFmtId="198" formatCode="0;[Red]0"/>
    <numFmt numFmtId="199" formatCode="[$-FC19]d\ mmmm\ yyyy\ &quot;г.&quot;"/>
    <numFmt numFmtId="200" formatCode="_-* #,##0.000\ _г_р_н_._-;\-* #,##0.000\ _г_р_н_._-;_-* &quot;-&quot;??\ _г_р_н_._-;_-@_-"/>
    <numFmt numFmtId="201" formatCode="_-* #,##0.0\ _г_р_н_._-;\-* #,##0.0\ _г_р_н_._-;_-* &quot;-&quot;??\ _г_р_н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30"/>
      <name val="Times New Roman"/>
      <family val="1"/>
    </font>
    <font>
      <sz val="9"/>
      <color indexed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vertical="top" wrapText="1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49" fontId="21" fillId="0" borderId="0" xfId="49" applyNumberFormat="1" applyFont="1" applyFill="1" applyBorder="1" applyAlignment="1">
      <alignment horizontal="left" vertical="center" wrapText="1"/>
      <protection/>
    </xf>
    <xf numFmtId="0" fontId="13" fillId="0" borderId="0" xfId="54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44" fontId="12" fillId="0" borderId="0" xfId="43" applyFont="1" applyFill="1" applyAlignment="1">
      <alignment vertical="top"/>
    </xf>
    <xf numFmtId="44" fontId="11" fillId="0" borderId="0" xfId="43" applyFont="1" applyFill="1" applyAlignment="1">
      <alignment vertical="top"/>
    </xf>
    <xf numFmtId="44" fontId="4" fillId="0" borderId="0" xfId="43" applyFont="1" applyFill="1" applyAlignment="1">
      <alignment horizontal="center" vertical="top" wrapText="1"/>
    </xf>
    <xf numFmtId="0" fontId="46" fillId="0" borderId="12" xfId="0" applyNumberFormat="1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3" fillId="24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48" fillId="0" borderId="15" xfId="0" applyNumberFormat="1" applyFont="1" applyFill="1" applyBorder="1" applyAlignment="1">
      <alignment horizontal="center"/>
    </xf>
    <xf numFmtId="0" fontId="48" fillId="0" borderId="12" xfId="0" applyNumberFormat="1" applyFont="1" applyFill="1" applyBorder="1" applyAlignment="1">
      <alignment horizontal="center"/>
    </xf>
    <xf numFmtId="0" fontId="49" fillId="0" borderId="12" xfId="0" applyNumberFormat="1" applyFont="1" applyFill="1" applyBorder="1" applyAlignment="1">
      <alignment horizontal="center"/>
    </xf>
    <xf numFmtId="0" fontId="50" fillId="0" borderId="12" xfId="0" applyNumberFormat="1" applyFont="1" applyFill="1" applyBorder="1" applyAlignment="1">
      <alignment horizontal="center"/>
    </xf>
    <xf numFmtId="0" fontId="51" fillId="0" borderId="12" xfId="0" applyNumberFormat="1" applyFont="1" applyFill="1" applyBorder="1" applyAlignment="1">
      <alignment horizontal="center"/>
    </xf>
    <xf numFmtId="0" fontId="52" fillId="0" borderId="12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196" fontId="21" fillId="25" borderId="20" xfId="0" applyNumberFormat="1" applyFont="1" applyFill="1" applyBorder="1" applyAlignment="1">
      <alignment horizontal="center" vertical="center"/>
    </xf>
    <xf numFmtId="196" fontId="21" fillId="25" borderId="21" xfId="0" applyNumberFormat="1" applyFont="1" applyFill="1" applyBorder="1" applyAlignment="1">
      <alignment horizontal="center" vertical="center"/>
    </xf>
    <xf numFmtId="196" fontId="21" fillId="25" borderId="17" xfId="0" applyNumberFormat="1" applyFont="1" applyFill="1" applyBorder="1" applyAlignment="1">
      <alignment horizontal="center" vertical="center"/>
    </xf>
    <xf numFmtId="196" fontId="21" fillId="25" borderId="19" xfId="0" applyNumberFormat="1" applyFont="1" applyFill="1" applyBorder="1" applyAlignment="1">
      <alignment horizontal="center" vertical="center"/>
    </xf>
    <xf numFmtId="196" fontId="21" fillId="25" borderId="22" xfId="0" applyNumberFormat="1" applyFont="1" applyFill="1" applyBorder="1" applyAlignment="1">
      <alignment horizontal="center" vertical="center"/>
    </xf>
    <xf numFmtId="196" fontId="21" fillId="25" borderId="23" xfId="0" applyNumberFormat="1" applyFont="1" applyFill="1" applyBorder="1" applyAlignment="1">
      <alignment horizontal="center" vertical="center"/>
    </xf>
    <xf numFmtId="196" fontId="21" fillId="25" borderId="24" xfId="0" applyNumberFormat="1" applyFont="1" applyFill="1" applyBorder="1" applyAlignment="1">
      <alignment horizontal="center" vertical="center"/>
    </xf>
    <xf numFmtId="49" fontId="21" fillId="25" borderId="25" xfId="0" applyNumberFormat="1" applyFont="1" applyFill="1" applyBorder="1" applyAlignment="1">
      <alignment horizontal="center" vertical="center"/>
    </xf>
    <xf numFmtId="49" fontId="21" fillId="25" borderId="26" xfId="0" applyNumberFormat="1" applyFont="1" applyFill="1" applyBorder="1" applyAlignment="1">
      <alignment horizontal="center" vertical="center"/>
    </xf>
    <xf numFmtId="1" fontId="21" fillId="25" borderId="23" xfId="0" applyNumberFormat="1" applyFont="1" applyFill="1" applyBorder="1" applyAlignment="1">
      <alignment horizontal="center" vertical="center"/>
    </xf>
    <xf numFmtId="1" fontId="21" fillId="25" borderId="24" xfId="0" applyNumberFormat="1" applyFont="1" applyFill="1" applyBorder="1" applyAlignment="1">
      <alignment horizontal="center" vertical="center"/>
    </xf>
    <xf numFmtId="1" fontId="21" fillId="25" borderId="27" xfId="0" applyNumberFormat="1" applyFont="1" applyFill="1" applyBorder="1" applyAlignment="1">
      <alignment horizontal="center" vertical="center"/>
    </xf>
    <xf numFmtId="1" fontId="21" fillId="25" borderId="28" xfId="0" applyNumberFormat="1" applyFont="1" applyFill="1" applyBorder="1" applyAlignment="1">
      <alignment horizontal="center" vertical="center"/>
    </xf>
    <xf numFmtId="1" fontId="21" fillId="25" borderId="25" xfId="0" applyNumberFormat="1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49" fontId="21" fillId="25" borderId="17" xfId="0" applyNumberFormat="1" applyFont="1" applyFill="1" applyBorder="1" applyAlignment="1">
      <alignment horizontal="center" vertical="center"/>
    </xf>
    <xf numFmtId="49" fontId="21" fillId="25" borderId="18" xfId="0" applyNumberFormat="1" applyFont="1" applyFill="1" applyBorder="1" applyAlignment="1">
      <alignment horizontal="center" vertical="center"/>
    </xf>
    <xf numFmtId="49" fontId="21" fillId="25" borderId="21" xfId="0" applyNumberFormat="1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/>
    </xf>
    <xf numFmtId="1" fontId="21" fillId="25" borderId="19" xfId="0" applyNumberFormat="1" applyFont="1" applyFill="1" applyBorder="1" applyAlignment="1">
      <alignment horizontal="center" vertical="center"/>
    </xf>
    <xf numFmtId="1" fontId="21" fillId="25" borderId="18" xfId="0" applyNumberFormat="1" applyFont="1" applyFill="1" applyBorder="1" applyAlignment="1">
      <alignment horizontal="center" vertical="center"/>
    </xf>
    <xf numFmtId="1" fontId="21" fillId="25" borderId="21" xfId="0" applyNumberFormat="1" applyFont="1" applyFill="1" applyBorder="1" applyAlignment="1">
      <alignment horizontal="center" vertical="center"/>
    </xf>
    <xf numFmtId="196" fontId="21" fillId="0" borderId="29" xfId="0" applyNumberFormat="1" applyFont="1" applyFill="1" applyBorder="1" applyAlignment="1">
      <alignment horizontal="center" vertical="center"/>
    </xf>
    <xf numFmtId="196" fontId="21" fillId="0" borderId="30" xfId="0" applyNumberFormat="1" applyFont="1" applyFill="1" applyBorder="1" applyAlignment="1">
      <alignment horizontal="center" vertical="center"/>
    </xf>
    <xf numFmtId="196" fontId="21" fillId="0" borderId="31" xfId="0" applyNumberFormat="1" applyFont="1" applyFill="1" applyBorder="1" applyAlignment="1">
      <alignment horizontal="center" vertical="center"/>
    </xf>
    <xf numFmtId="196" fontId="21" fillId="0" borderId="32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196" fontId="21" fillId="0" borderId="33" xfId="0" applyNumberFormat="1" applyFont="1" applyFill="1" applyBorder="1" applyAlignment="1">
      <alignment horizontal="center" vertical="center"/>
    </xf>
    <xf numFmtId="196" fontId="21" fillId="0" borderId="34" xfId="0" applyNumberFormat="1" applyFont="1" applyFill="1" applyBorder="1" applyAlignment="1">
      <alignment horizontal="center" vertical="center"/>
    </xf>
    <xf numFmtId="196" fontId="21" fillId="0" borderId="35" xfId="0" applyNumberFormat="1" applyFont="1" applyFill="1" applyBorder="1" applyAlignment="1">
      <alignment horizontal="center" vertical="center"/>
    </xf>
    <xf numFmtId="196" fontId="21" fillId="0" borderId="16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96" fontId="13" fillId="0" borderId="17" xfId="0" applyNumberFormat="1" applyFont="1" applyFill="1" applyBorder="1" applyAlignment="1">
      <alignment horizontal="center" vertical="center"/>
    </xf>
    <xf numFmtId="196" fontId="13" fillId="0" borderId="19" xfId="0" applyNumberFormat="1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1" fontId="21" fillId="11" borderId="20" xfId="0" applyNumberFormat="1" applyFont="1" applyFill="1" applyBorder="1" applyAlignment="1">
      <alignment horizontal="center" vertical="center"/>
    </xf>
    <xf numFmtId="1" fontId="21" fillId="11" borderId="18" xfId="0" applyNumberFormat="1" applyFont="1" applyFill="1" applyBorder="1" applyAlignment="1">
      <alignment horizontal="center" vertical="center"/>
    </xf>
    <xf numFmtId="1" fontId="21" fillId="11" borderId="21" xfId="0" applyNumberFormat="1" applyFont="1" applyFill="1" applyBorder="1" applyAlignment="1">
      <alignment horizontal="center" vertical="center"/>
    </xf>
    <xf numFmtId="49" fontId="21" fillId="25" borderId="23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196" fontId="13" fillId="0" borderId="20" xfId="0" applyNumberFormat="1" applyFont="1" applyFill="1" applyBorder="1" applyAlignment="1">
      <alignment horizontal="center" vertical="center"/>
    </xf>
    <xf numFmtId="196" fontId="13" fillId="0" borderId="2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textRotation="90" wrapText="1"/>
    </xf>
    <xf numFmtId="0" fontId="13" fillId="0" borderId="12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36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1" fontId="21" fillId="25" borderId="17" xfId="0" applyNumberFormat="1" applyFont="1" applyFill="1" applyBorder="1" applyAlignment="1">
      <alignment horizontal="center" vertical="center"/>
    </xf>
    <xf numFmtId="196" fontId="13" fillId="0" borderId="12" xfId="0" applyNumberFormat="1" applyFont="1" applyFill="1" applyBorder="1" applyAlignment="1">
      <alignment horizontal="center" vertical="center"/>
    </xf>
    <xf numFmtId="196" fontId="13" fillId="0" borderId="46" xfId="0" applyNumberFormat="1" applyFont="1" applyFill="1" applyBorder="1" applyAlignment="1">
      <alignment horizontal="center" vertical="center"/>
    </xf>
    <xf numFmtId="196" fontId="13" fillId="0" borderId="40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1" fontId="21" fillId="0" borderId="40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1" fontId="21" fillId="0" borderId="49" xfId="0" applyNumberFormat="1" applyFont="1" applyFill="1" applyBorder="1" applyAlignment="1">
      <alignment horizontal="center" vertical="center"/>
    </xf>
    <xf numFmtId="1" fontId="21" fillId="0" borderId="52" xfId="0" applyNumberFormat="1" applyFont="1" applyFill="1" applyBorder="1" applyAlignment="1">
      <alignment horizontal="center" vertical="center"/>
    </xf>
    <xf numFmtId="1" fontId="21" fillId="0" borderId="29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 textRotation="90"/>
    </xf>
    <xf numFmtId="0" fontId="6" fillId="2" borderId="53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46" xfId="0" applyNumberFormat="1" applyFont="1" applyFill="1" applyBorder="1" applyAlignment="1">
      <alignment horizontal="center" vertical="center" textRotation="90" wrapText="1"/>
    </xf>
    <xf numFmtId="0" fontId="4" fillId="0" borderId="42" xfId="0" applyNumberFormat="1" applyFont="1" applyFill="1" applyBorder="1" applyAlignment="1">
      <alignment horizontal="center" vertical="center" textRotation="90" wrapText="1"/>
    </xf>
    <xf numFmtId="0" fontId="4" fillId="0" borderId="47" xfId="0" applyNumberFormat="1" applyFont="1" applyFill="1" applyBorder="1" applyAlignment="1">
      <alignment horizontal="center" vertical="center" textRotation="90" wrapText="1"/>
    </xf>
    <xf numFmtId="0" fontId="4" fillId="0" borderId="43" xfId="0" applyNumberFormat="1" applyFont="1" applyFill="1" applyBorder="1" applyAlignment="1">
      <alignment horizontal="center" vertical="center" textRotation="90" wrapText="1"/>
    </xf>
    <xf numFmtId="0" fontId="4" fillId="0" borderId="45" xfId="0" applyNumberFormat="1" applyFont="1" applyFill="1" applyBorder="1" applyAlignment="1">
      <alignment horizontal="center" vertical="center" textRotation="90" wrapText="1"/>
    </xf>
    <xf numFmtId="0" fontId="4" fillId="0" borderId="40" xfId="0" applyNumberFormat="1" applyFont="1" applyFill="1" applyBorder="1" applyAlignment="1">
      <alignment horizontal="center" vertical="center" textRotation="90" wrapText="1"/>
    </xf>
    <xf numFmtId="0" fontId="4" fillId="0" borderId="41" xfId="0" applyNumberFormat="1" applyFont="1" applyFill="1" applyBorder="1" applyAlignment="1">
      <alignment horizontal="center" vertical="center" textRotation="90" wrapText="1"/>
    </xf>
    <xf numFmtId="1" fontId="21" fillId="0" borderId="46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96" fontId="13" fillId="0" borderId="35" xfId="0" applyNumberFormat="1" applyFont="1" applyFill="1" applyBorder="1" applyAlignment="1">
      <alignment horizontal="center" vertical="center"/>
    </xf>
    <xf numFmtId="196" fontId="13" fillId="0" borderId="16" xfId="0" applyNumberFormat="1" applyFont="1" applyFill="1" applyBorder="1" applyAlignment="1">
      <alignment horizontal="center" vertical="center"/>
    </xf>
    <xf numFmtId="196" fontId="13" fillId="0" borderId="33" xfId="0" applyNumberFormat="1" applyFont="1" applyFill="1" applyBorder="1" applyAlignment="1">
      <alignment horizontal="center" vertical="center"/>
    </xf>
    <xf numFmtId="196" fontId="13" fillId="0" borderId="34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196" fontId="13" fillId="0" borderId="31" xfId="0" applyNumberFormat="1" applyFont="1" applyFill="1" applyBorder="1" applyAlignment="1">
      <alignment horizontal="center" vertical="center"/>
    </xf>
    <xf numFmtId="196" fontId="13" fillId="0" borderId="32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/>
    </xf>
    <xf numFmtId="1" fontId="13" fillId="0" borderId="44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196" fontId="13" fillId="0" borderId="29" xfId="0" applyNumberFormat="1" applyFont="1" applyFill="1" applyBorder="1" applyAlignment="1">
      <alignment horizontal="center" vertical="center"/>
    </xf>
    <xf numFmtId="196" fontId="13" fillId="0" borderId="30" xfId="0" applyNumberFormat="1" applyFont="1" applyFill="1" applyBorder="1" applyAlignment="1">
      <alignment horizontal="center" vertical="center"/>
    </xf>
    <xf numFmtId="196" fontId="13" fillId="0" borderId="54" xfId="0" applyNumberFormat="1" applyFont="1" applyFill="1" applyBorder="1" applyAlignment="1">
      <alignment horizontal="center" vertical="center"/>
    </xf>
    <xf numFmtId="196" fontId="13" fillId="0" borderId="37" xfId="0" applyNumberFormat="1" applyFont="1" applyFill="1" applyBorder="1" applyAlignment="1">
      <alignment horizontal="center" vertical="center"/>
    </xf>
    <xf numFmtId="196" fontId="13" fillId="0" borderId="36" xfId="0" applyNumberFormat="1" applyFont="1" applyFill="1" applyBorder="1" applyAlignment="1">
      <alignment horizontal="center" vertical="center"/>
    </xf>
    <xf numFmtId="196" fontId="13" fillId="0" borderId="55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/>
    </xf>
    <xf numFmtId="1" fontId="21" fillId="0" borderId="41" xfId="0" applyNumberFormat="1" applyFont="1" applyFill="1" applyBorder="1" applyAlignment="1">
      <alignment horizontal="center" vertical="center"/>
    </xf>
    <xf numFmtId="1" fontId="21" fillId="0" borderId="47" xfId="0" applyNumberFormat="1" applyFont="1" applyFill="1" applyBorder="1" applyAlignment="1">
      <alignment horizontal="center" vertical="center"/>
    </xf>
    <xf numFmtId="1" fontId="13" fillId="0" borderId="56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1" fontId="21" fillId="0" borderId="45" xfId="0" applyNumberFormat="1" applyFont="1" applyFill="1" applyBorder="1" applyAlignment="1">
      <alignment horizontal="center" vertical="center"/>
    </xf>
    <xf numFmtId="1" fontId="13" fillId="0" borderId="5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196" fontId="21" fillId="25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 textRotation="90" wrapText="1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6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textRotation="90"/>
    </xf>
    <xf numFmtId="49" fontId="18" fillId="0" borderId="64" xfId="0" applyNumberFormat="1" applyFont="1" applyFill="1" applyBorder="1" applyAlignment="1">
      <alignment horizontal="center" vertical="center" textRotation="90"/>
    </xf>
    <xf numFmtId="49" fontId="18" fillId="0" borderId="53" xfId="0" applyNumberFormat="1" applyFont="1" applyFill="1" applyBorder="1" applyAlignment="1">
      <alignment horizontal="center" vertical="center" textRotation="90"/>
    </xf>
    <xf numFmtId="0" fontId="10" fillId="0" borderId="15" xfId="0" applyNumberFormat="1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63" xfId="0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textRotation="90" wrapText="1"/>
    </xf>
    <xf numFmtId="0" fontId="11" fillId="0" borderId="14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11" fillId="0" borderId="38" xfId="0" applyNumberFormat="1" applyFont="1" applyFill="1" applyBorder="1" applyAlignment="1">
      <alignment horizontal="center" vertical="center" textRotation="90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11" fillId="0" borderId="13" xfId="0" applyNumberFormat="1" applyFont="1" applyFill="1" applyBorder="1" applyAlignment="1">
      <alignment horizontal="center" vertical="center" textRotation="90" wrapText="1"/>
    </xf>
    <xf numFmtId="0" fontId="11" fillId="0" borderId="11" xfId="0" applyNumberFormat="1" applyFont="1" applyFill="1" applyBorder="1" applyAlignment="1">
      <alignment horizontal="center" vertical="center" textRotation="90" wrapText="1"/>
    </xf>
    <xf numFmtId="0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63" xfId="0" applyNumberFormat="1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67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/>
    </xf>
    <xf numFmtId="0" fontId="13" fillId="0" borderId="0" xfId="0" applyNumberFormat="1" applyFont="1" applyFill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top" wrapText="1"/>
    </xf>
    <xf numFmtId="0" fontId="13" fillId="24" borderId="0" xfId="0" applyNumberFormat="1" applyFont="1" applyFill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196" fontId="13" fillId="0" borderId="50" xfId="0" applyNumberFormat="1" applyFont="1" applyFill="1" applyBorder="1" applyAlignment="1">
      <alignment horizontal="center" vertical="center"/>
    </xf>
    <xf numFmtId="196" fontId="13" fillId="0" borderId="15" xfId="0" applyNumberFormat="1" applyFont="1" applyFill="1" applyBorder="1" applyAlignment="1">
      <alignment horizontal="center" vertical="center"/>
    </xf>
    <xf numFmtId="196" fontId="13" fillId="0" borderId="68" xfId="0" applyNumberFormat="1" applyFont="1" applyFill="1" applyBorder="1" applyAlignment="1">
      <alignment horizontal="center" vertical="center"/>
    </xf>
    <xf numFmtId="196" fontId="13" fillId="0" borderId="48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/>
    </xf>
    <xf numFmtId="1" fontId="21" fillId="0" borderId="48" xfId="0" applyNumberFormat="1" applyFont="1" applyFill="1" applyBorder="1" applyAlignment="1">
      <alignment horizontal="center" vertical="center"/>
    </xf>
    <xf numFmtId="1" fontId="21" fillId="0" borderId="68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/>
    </xf>
    <xf numFmtId="196" fontId="13" fillId="0" borderId="51" xfId="0" applyNumberFormat="1" applyFont="1" applyFill="1" applyBorder="1" applyAlignment="1">
      <alignment horizontal="center" vertical="center"/>
    </xf>
    <xf numFmtId="196" fontId="13" fillId="0" borderId="39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21" fillId="0" borderId="0" xfId="49" applyNumberFormat="1" applyFont="1" applyFill="1" applyBorder="1" applyAlignment="1">
      <alignment horizontal="left" vertical="center" wrapText="1"/>
      <protection/>
    </xf>
    <xf numFmtId="1" fontId="21" fillId="25" borderId="2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1" fontId="13" fillId="0" borderId="40" xfId="0" applyNumberFormat="1" applyFont="1" applyFill="1" applyBorder="1" applyAlignment="1">
      <alignment horizontal="center" vertical="center"/>
    </xf>
    <xf numFmtId="196" fontId="13" fillId="0" borderId="57" xfId="0" applyNumberFormat="1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1" fontId="21" fillId="0" borderId="58" xfId="0" applyNumberFormat="1" applyFont="1" applyFill="1" applyBorder="1" applyAlignment="1">
      <alignment horizontal="center" vertical="center"/>
    </xf>
    <xf numFmtId="1" fontId="21" fillId="0" borderId="60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196" fontId="21" fillId="11" borderId="20" xfId="0" applyNumberFormat="1" applyFont="1" applyFill="1" applyBorder="1" applyAlignment="1">
      <alignment horizontal="center" vertical="center"/>
    </xf>
    <xf numFmtId="196" fontId="21" fillId="11" borderId="21" xfId="0" applyNumberFormat="1" applyFont="1" applyFill="1" applyBorder="1" applyAlignment="1">
      <alignment horizontal="center" vertical="center"/>
    </xf>
    <xf numFmtId="49" fontId="21" fillId="11" borderId="17" xfId="0" applyNumberFormat="1" applyFont="1" applyFill="1" applyBorder="1" applyAlignment="1">
      <alignment horizontal="center" vertical="center"/>
    </xf>
    <xf numFmtId="49" fontId="21" fillId="11" borderId="18" xfId="0" applyNumberFormat="1" applyFont="1" applyFill="1" applyBorder="1" applyAlignment="1">
      <alignment horizontal="center" vertical="center"/>
    </xf>
    <xf numFmtId="49" fontId="21" fillId="11" borderId="2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96" fontId="21" fillId="11" borderId="17" xfId="0" applyNumberFormat="1" applyFont="1" applyFill="1" applyBorder="1" applyAlignment="1">
      <alignment horizontal="center" vertical="center"/>
    </xf>
    <xf numFmtId="196" fontId="21" fillId="11" borderId="1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17" fillId="24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7" fillId="24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6" fillId="25" borderId="64" xfId="0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3" xfId="49"/>
    <cellStyle name="Итог" xfId="50"/>
    <cellStyle name="Контрольная ячейка" xfId="51"/>
    <cellStyle name="Название" xfId="52"/>
    <cellStyle name="Нейтральный" xfId="53"/>
    <cellStyle name="Обычный_b_z_05_03v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6"/>
  <sheetViews>
    <sheetView tabSelected="1" view="pageBreakPreview" zoomScale="90" zoomScaleNormal="82" zoomScaleSheetLayoutView="90" workbookViewId="0" topLeftCell="A14">
      <selection activeCell="C73" sqref="C73:BI73"/>
    </sheetView>
  </sheetViews>
  <sheetFormatPr defaultColWidth="9.00390625" defaultRowHeight="12.75"/>
  <cols>
    <col min="1" max="1" width="5.75390625" style="3" customWidth="1"/>
    <col min="2" max="39" width="2.75390625" style="28" customWidth="1"/>
    <col min="40" max="40" width="2.75390625" style="39" customWidth="1"/>
    <col min="41" max="69" width="2.75390625" style="26" customWidth="1"/>
    <col min="70" max="71" width="2.75390625" style="28" customWidth="1"/>
    <col min="72" max="78" width="2.75390625" style="26" customWidth="1"/>
    <col min="79" max="79" width="5.75390625" style="0" customWidth="1"/>
  </cols>
  <sheetData>
    <row r="1" spans="1:78" s="3" customFormat="1" ht="12.75" customHeight="1">
      <c r="A1" s="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9"/>
      <c r="T1" s="9"/>
      <c r="U1" s="9"/>
      <c r="V1" s="9"/>
      <c r="W1" s="9"/>
      <c r="X1" s="9"/>
      <c r="Y1" s="1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9"/>
      <c r="AR1" s="9"/>
      <c r="AS1" s="9"/>
      <c r="AT1" s="9"/>
      <c r="AU1" s="9"/>
      <c r="AV1" s="9"/>
      <c r="AW1" s="19"/>
      <c r="AX1" s="19"/>
      <c r="AY1" s="19"/>
      <c r="AZ1" s="19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53"/>
      <c r="BL1" s="53"/>
      <c r="BM1" s="53"/>
      <c r="BN1" s="53"/>
      <c r="BO1" s="53"/>
      <c r="BP1" s="53"/>
      <c r="BQ1" s="53"/>
      <c r="BR1" s="53"/>
      <c r="BS1" s="28"/>
      <c r="BT1" s="28"/>
      <c r="BU1" s="28"/>
      <c r="BV1" s="28"/>
      <c r="BW1" s="28"/>
      <c r="BX1" s="28"/>
      <c r="BY1" s="28"/>
      <c r="BZ1" s="28"/>
    </row>
    <row r="2" spans="1:78" s="3" customFormat="1" ht="15.75" customHeight="1">
      <c r="A2" s="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5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364" t="s">
        <v>35</v>
      </c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7"/>
      <c r="AW2" s="7"/>
      <c r="AX2" s="18"/>
      <c r="AY2" s="19"/>
      <c r="AZ2" s="19"/>
      <c r="BA2" s="21"/>
      <c r="BB2" s="21"/>
      <c r="BX2" s="28"/>
      <c r="BY2" s="28"/>
      <c r="BZ2" s="28"/>
    </row>
    <row r="3" spans="1:78" s="3" customFormat="1" ht="15.75" customHeight="1">
      <c r="A3" s="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5"/>
      <c r="T3" s="8"/>
      <c r="U3" s="8"/>
      <c r="V3" s="8"/>
      <c r="W3" s="8"/>
      <c r="X3" s="8"/>
      <c r="Y3" s="8"/>
      <c r="Z3" s="370" t="s">
        <v>36</v>
      </c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X3" s="28"/>
      <c r="BY3" s="28"/>
      <c r="BZ3" s="28"/>
    </row>
    <row r="4" spans="1:78" s="3" customFormat="1" ht="15.75" customHeight="1">
      <c r="A4" s="4"/>
      <c r="B4" s="27"/>
      <c r="C4" s="27"/>
      <c r="D4" s="27"/>
      <c r="F4" s="433" t="s">
        <v>91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90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X4" s="28"/>
      <c r="BY4" s="28"/>
      <c r="BZ4" s="28"/>
    </row>
    <row r="5" spans="1:78" s="3" customFormat="1" ht="15.75" customHeight="1">
      <c r="A5" s="4"/>
      <c r="B5" s="27"/>
      <c r="C5" s="27"/>
      <c r="D5" s="27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90"/>
      <c r="AI5" s="369" t="s">
        <v>37</v>
      </c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92"/>
      <c r="AV5" s="92"/>
      <c r="AW5" s="92"/>
      <c r="AX5" s="92"/>
      <c r="AY5" s="92"/>
      <c r="AZ5" s="92"/>
      <c r="BA5" s="92"/>
      <c r="BB5" s="92"/>
      <c r="BX5" s="28"/>
      <c r="BY5" s="28"/>
      <c r="BZ5" s="28"/>
    </row>
    <row r="6" spans="1:78" s="3" customFormat="1" ht="15.75" customHeight="1">
      <c r="A6" s="4"/>
      <c r="B6" s="27"/>
      <c r="C6" s="27"/>
      <c r="D6" s="27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90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92"/>
      <c r="AV6" s="92"/>
      <c r="AW6" s="92"/>
      <c r="AX6" s="92"/>
      <c r="AY6" s="92"/>
      <c r="AZ6" s="92"/>
      <c r="BA6" s="92"/>
      <c r="BB6" s="92"/>
      <c r="BX6" s="28"/>
      <c r="BY6" s="28"/>
      <c r="BZ6" s="28"/>
    </row>
    <row r="7" spans="1:78" s="3" customFormat="1" ht="15.75" customHeight="1">
      <c r="A7" s="4"/>
      <c r="B7" s="25"/>
      <c r="C7" s="25"/>
      <c r="D7" s="25"/>
      <c r="H7" s="432" t="s">
        <v>88</v>
      </c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Z7" s="90"/>
      <c r="AA7" s="10"/>
      <c r="AB7" s="10"/>
      <c r="AC7" s="10"/>
      <c r="AD7" s="10"/>
      <c r="AE7" s="10"/>
      <c r="AF7" s="10"/>
      <c r="AG7" s="10"/>
      <c r="AH7" s="10"/>
      <c r="AU7" s="9"/>
      <c r="AV7" s="9"/>
      <c r="AW7" s="19"/>
      <c r="AX7" s="19"/>
      <c r="AY7" s="19"/>
      <c r="AZ7" s="19"/>
      <c r="BA7" s="19"/>
      <c r="BB7" s="19"/>
      <c r="BC7" s="430" t="s">
        <v>141</v>
      </c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28"/>
      <c r="BY7" s="28"/>
      <c r="BZ7" s="28"/>
    </row>
    <row r="8" spans="1:78" s="3" customFormat="1" ht="15.75" customHeight="1">
      <c r="A8" s="4"/>
      <c r="B8" s="25"/>
      <c r="C8" s="25"/>
      <c r="D8" s="25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Z8" s="10"/>
      <c r="AA8" s="10"/>
      <c r="AB8" s="10"/>
      <c r="AC8" s="10"/>
      <c r="AD8" s="365" t="s">
        <v>86</v>
      </c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14"/>
      <c r="AZ8" s="14"/>
      <c r="BA8" s="14"/>
      <c r="BB8" s="14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28"/>
      <c r="BY8" s="28"/>
      <c r="BZ8" s="28"/>
    </row>
    <row r="9" spans="1:78" s="3" customFormat="1" ht="15.75" customHeight="1">
      <c r="A9" s="4"/>
      <c r="C9" s="81"/>
      <c r="D9" s="81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Z9" s="81"/>
      <c r="AA9" s="1"/>
      <c r="AB9" s="1"/>
      <c r="AC9" s="1"/>
      <c r="AD9" s="2"/>
      <c r="AE9" s="2"/>
      <c r="AF9" s="2"/>
      <c r="AG9" s="2"/>
      <c r="AH9" s="2"/>
      <c r="AI9" s="2"/>
      <c r="AJ9" s="366" t="s">
        <v>38</v>
      </c>
      <c r="AK9" s="366"/>
      <c r="AL9" s="366"/>
      <c r="AM9" s="366"/>
      <c r="AN9" s="366"/>
      <c r="AO9" s="366"/>
      <c r="AP9" s="366"/>
      <c r="AQ9" s="366"/>
      <c r="AR9" s="366"/>
      <c r="AS9" s="2"/>
      <c r="AT9" s="9"/>
      <c r="AU9" s="9"/>
      <c r="AV9" s="9"/>
      <c r="AW9" s="19"/>
      <c r="AX9" s="14"/>
      <c r="AY9" s="14"/>
      <c r="AZ9" s="14"/>
      <c r="BA9" s="14"/>
      <c r="BB9" s="14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28"/>
      <c r="BY9" s="28"/>
      <c r="BZ9" s="28"/>
    </row>
    <row r="10" spans="1:78" s="3" customFormat="1" ht="15.75" customHeight="1">
      <c r="A10" s="4"/>
      <c r="B10" s="81"/>
      <c r="C10" s="81"/>
      <c r="D10" s="81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81"/>
      <c r="Y10" s="81"/>
      <c r="Z10" s="81"/>
      <c r="AA10" s="11"/>
      <c r="AB10" s="11"/>
      <c r="AC10" s="11"/>
      <c r="AD10" s="367" t="s">
        <v>55</v>
      </c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14"/>
      <c r="AZ10" s="14"/>
      <c r="BA10" s="14"/>
      <c r="BB10" s="14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28"/>
      <c r="BY10" s="28"/>
      <c r="BZ10" s="28"/>
    </row>
    <row r="11" spans="1:78" s="3" customFormat="1" ht="15.75" customHeight="1">
      <c r="A11" s="4"/>
      <c r="B11" s="81"/>
      <c r="C11" s="81"/>
      <c r="D11" s="81"/>
      <c r="Z11" s="81"/>
      <c r="AA11" s="1"/>
      <c r="AB11" s="28"/>
      <c r="AC11" s="2"/>
      <c r="AD11" s="2"/>
      <c r="AE11" s="2"/>
      <c r="AF11" s="2"/>
      <c r="AG11" s="2"/>
      <c r="AH11" s="2"/>
      <c r="AI11" s="434" t="s">
        <v>39</v>
      </c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19"/>
      <c r="AX11" s="14"/>
      <c r="AY11" s="14"/>
      <c r="AZ11" s="14"/>
      <c r="BA11" s="14"/>
      <c r="BB11" s="14"/>
      <c r="BX11" s="28"/>
      <c r="BY11" s="28"/>
      <c r="BZ11" s="28"/>
    </row>
    <row r="12" spans="1:78" s="3" customFormat="1" ht="15.75" customHeight="1">
      <c r="A12" s="12"/>
      <c r="B12" s="81"/>
      <c r="C12" s="81"/>
      <c r="D12" s="81"/>
      <c r="Z12" s="81"/>
      <c r="AA12" s="11"/>
      <c r="AB12" s="11"/>
      <c r="AC12" s="11"/>
      <c r="AD12" s="314" t="s">
        <v>85</v>
      </c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14"/>
      <c r="AZ12" s="14"/>
      <c r="BA12" s="14"/>
      <c r="BB12" s="14"/>
      <c r="BC12" s="14"/>
      <c r="BG12" s="372" t="s">
        <v>59</v>
      </c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28"/>
      <c r="BY12" s="28"/>
      <c r="BZ12" s="28"/>
    </row>
    <row r="13" spans="1:78" s="3" customFormat="1" ht="15.75" customHeight="1">
      <c r="A13" s="12"/>
      <c r="B13" s="23"/>
      <c r="C13" s="23"/>
      <c r="D13" s="23"/>
      <c r="Z13" s="13"/>
      <c r="AA13" s="13"/>
      <c r="AB13" s="13"/>
      <c r="AC13" s="2"/>
      <c r="AD13" s="2"/>
      <c r="AE13" s="2"/>
      <c r="AF13" s="2"/>
      <c r="AG13" s="2"/>
      <c r="AH13" s="2"/>
      <c r="AI13" s="74"/>
      <c r="AJ13" s="74"/>
      <c r="AK13" s="75" t="s">
        <v>53</v>
      </c>
      <c r="AL13" s="75"/>
      <c r="AM13" s="75"/>
      <c r="AN13" s="75"/>
      <c r="AO13" s="75"/>
      <c r="AP13" s="75"/>
      <c r="AQ13" s="75"/>
      <c r="AR13" s="75"/>
      <c r="AS13" s="75"/>
      <c r="AT13" s="75"/>
      <c r="AU13" s="76"/>
      <c r="AV13" s="76"/>
      <c r="AW13" s="21"/>
      <c r="AX13" s="20"/>
      <c r="AY13" s="14"/>
      <c r="AZ13" s="14"/>
      <c r="BA13" s="14"/>
      <c r="BB13" s="14"/>
      <c r="BC13" s="14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28"/>
      <c r="BY13" s="28"/>
      <c r="BZ13" s="28"/>
    </row>
    <row r="14" spans="1:79" ht="15.75" customHeight="1">
      <c r="A14" s="12"/>
      <c r="B14" s="23"/>
      <c r="C14" s="23"/>
      <c r="D14" s="23"/>
      <c r="X14" s="16"/>
      <c r="Y14" s="16"/>
      <c r="Z14" s="16"/>
      <c r="AA14" s="16"/>
      <c r="AB14" s="16"/>
      <c r="AC14" s="16"/>
      <c r="AD14" s="314" t="s">
        <v>87</v>
      </c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20"/>
      <c r="BC14" s="20"/>
      <c r="BG14" s="367" t="s">
        <v>58</v>
      </c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28"/>
      <c r="BY14" s="28"/>
      <c r="BZ14" s="28"/>
      <c r="CA14" s="3"/>
    </row>
    <row r="15" spans="1:78" s="3" customFormat="1" ht="15.75" customHeight="1">
      <c r="A15" s="12"/>
      <c r="B15" s="23"/>
      <c r="C15" s="23"/>
      <c r="D15" s="23"/>
      <c r="X15" s="15"/>
      <c r="Y15" s="1"/>
      <c r="Z15" s="1"/>
      <c r="AA15" s="1"/>
      <c r="AB15" s="1"/>
      <c r="AC15" s="1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49"/>
      <c r="BC15" s="49"/>
      <c r="BG15" s="28"/>
      <c r="BH15" s="28"/>
      <c r="BI15" s="28"/>
      <c r="BJ15" s="28"/>
      <c r="BK15" s="28"/>
      <c r="BL15" s="28"/>
      <c r="BM15" s="371" t="s">
        <v>32</v>
      </c>
      <c r="BN15" s="371"/>
      <c r="BO15" s="371"/>
      <c r="BP15" s="371"/>
      <c r="BQ15" s="371"/>
      <c r="BR15" s="371"/>
      <c r="BS15" s="371"/>
      <c r="BT15" s="371"/>
      <c r="BU15" s="371"/>
      <c r="BV15" s="28"/>
      <c r="BW15" s="28"/>
      <c r="BX15" s="28"/>
      <c r="BY15" s="28"/>
      <c r="BZ15" s="28"/>
    </row>
    <row r="16" spans="1:78" s="3" customFormat="1" ht="15.75" customHeight="1">
      <c r="A16" s="12"/>
      <c r="B16" s="23"/>
      <c r="C16" s="23"/>
      <c r="D16" s="23"/>
      <c r="X16" s="16"/>
      <c r="Y16" s="16"/>
      <c r="Z16" s="16"/>
      <c r="AA16" s="16"/>
      <c r="AB16" s="16"/>
      <c r="AC16" s="16"/>
      <c r="AQ16" s="75" t="s">
        <v>54</v>
      </c>
      <c r="BB16" s="21"/>
      <c r="BC16" s="21"/>
      <c r="BD16" s="21"/>
      <c r="BE16" s="21"/>
      <c r="BF16" s="21"/>
      <c r="BG16" s="313" t="s">
        <v>89</v>
      </c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28"/>
      <c r="BY16" s="28"/>
      <c r="BZ16" s="28"/>
    </row>
    <row r="17" spans="1:78" s="3" customFormat="1" ht="15.75" customHeight="1">
      <c r="A17" s="12"/>
      <c r="B17" s="23"/>
      <c r="C17" s="23"/>
      <c r="D17" s="23"/>
      <c r="X17" s="16"/>
      <c r="Y17" s="16"/>
      <c r="Z17" s="16"/>
      <c r="AA17" s="16"/>
      <c r="AB17" s="16"/>
      <c r="AC17" s="16"/>
      <c r="AD17" s="314" t="s">
        <v>50</v>
      </c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BB17" s="21"/>
      <c r="BC17" s="21"/>
      <c r="BD17" s="21"/>
      <c r="BE17" s="21"/>
      <c r="BF17" s="21"/>
      <c r="BJ17" s="431" t="s">
        <v>90</v>
      </c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28"/>
      <c r="BY17" s="28"/>
      <c r="BZ17" s="28"/>
    </row>
    <row r="18" spans="1:78" s="3" customFormat="1" ht="15.75" customHeight="1">
      <c r="A18" s="12"/>
      <c r="B18" s="23"/>
      <c r="C18" s="23"/>
      <c r="D18" s="23"/>
      <c r="U18" s="9"/>
      <c r="V18" s="9"/>
      <c r="W18" s="15"/>
      <c r="X18" s="15"/>
      <c r="Y18" s="15"/>
      <c r="Z18" s="15"/>
      <c r="AA18" s="15"/>
      <c r="AB18" s="15"/>
      <c r="AC18" s="15"/>
      <c r="AD18" s="29"/>
      <c r="AE18" s="29"/>
      <c r="AF18" s="29"/>
      <c r="AG18" s="29"/>
      <c r="AH18" s="29"/>
      <c r="AI18" s="29"/>
      <c r="AJ18" s="29"/>
      <c r="AK18" s="368" t="s">
        <v>40</v>
      </c>
      <c r="AL18" s="368"/>
      <c r="AM18" s="368"/>
      <c r="AN18" s="368"/>
      <c r="AO18" s="368"/>
      <c r="AP18" s="29"/>
      <c r="AQ18" s="29"/>
      <c r="AR18" s="9"/>
      <c r="AS18" s="9"/>
      <c r="AT18" s="9"/>
      <c r="AU18" s="9"/>
      <c r="AV18" s="9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X18" s="28"/>
      <c r="BY18" s="28"/>
      <c r="BZ18" s="28"/>
    </row>
    <row r="19" spans="1:78" s="3" customFormat="1" ht="19.5" customHeight="1">
      <c r="A19" s="50"/>
      <c r="B19" s="315" t="s">
        <v>31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26" t="s">
        <v>48</v>
      </c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</row>
    <row r="20" spans="1:78" s="3" customFormat="1" ht="12.75" customHeight="1">
      <c r="A20" s="306"/>
      <c r="B20" s="310" t="s">
        <v>49</v>
      </c>
      <c r="C20" s="297" t="s">
        <v>0</v>
      </c>
      <c r="D20" s="298"/>
      <c r="E20" s="298"/>
      <c r="F20" s="299"/>
      <c r="G20" s="307"/>
      <c r="H20" s="297" t="s">
        <v>1</v>
      </c>
      <c r="I20" s="298"/>
      <c r="J20" s="298"/>
      <c r="K20" s="299"/>
      <c r="L20" s="297" t="s">
        <v>2</v>
      </c>
      <c r="M20" s="298"/>
      <c r="N20" s="298"/>
      <c r="O20" s="299"/>
      <c r="P20" s="373"/>
      <c r="Q20" s="298" t="s">
        <v>3</v>
      </c>
      <c r="R20" s="298"/>
      <c r="S20" s="299"/>
      <c r="T20" s="307"/>
      <c r="U20" s="297" t="s">
        <v>4</v>
      </c>
      <c r="V20" s="298"/>
      <c r="W20" s="299"/>
      <c r="X20" s="307"/>
      <c r="Y20" s="297" t="s">
        <v>5</v>
      </c>
      <c r="Z20" s="298"/>
      <c r="AA20" s="298"/>
      <c r="AB20" s="299"/>
      <c r="AC20" s="373"/>
      <c r="AD20" s="297" t="s">
        <v>6</v>
      </c>
      <c r="AE20" s="298"/>
      <c r="AF20" s="299"/>
      <c r="AG20" s="307"/>
      <c r="AH20" s="297" t="s">
        <v>7</v>
      </c>
      <c r="AI20" s="298"/>
      <c r="AJ20" s="298"/>
      <c r="AK20" s="299"/>
      <c r="AL20" s="297" t="s">
        <v>8</v>
      </c>
      <c r="AM20" s="298"/>
      <c r="AN20" s="298"/>
      <c r="AO20" s="299"/>
      <c r="AP20" s="373"/>
      <c r="AQ20" s="297" t="s">
        <v>9</v>
      </c>
      <c r="AR20" s="298"/>
      <c r="AS20" s="299"/>
      <c r="AT20" s="307"/>
      <c r="AU20" s="297" t="s">
        <v>10</v>
      </c>
      <c r="AV20" s="298"/>
      <c r="AW20" s="298"/>
      <c r="AX20" s="299"/>
      <c r="AY20" s="373"/>
      <c r="AZ20" s="297" t="s">
        <v>28</v>
      </c>
      <c r="BA20" s="298"/>
      <c r="BB20" s="299"/>
      <c r="BC20" s="327" t="s">
        <v>69</v>
      </c>
      <c r="BD20" s="328"/>
      <c r="BE20" s="328"/>
      <c r="BF20" s="329"/>
      <c r="BG20" s="174" t="s">
        <v>70</v>
      </c>
      <c r="BH20" s="174"/>
      <c r="BI20" s="174"/>
      <c r="BJ20" s="174"/>
      <c r="BK20" s="174" t="s">
        <v>60</v>
      </c>
      <c r="BL20" s="174"/>
      <c r="BM20" s="174"/>
      <c r="BN20" s="174"/>
      <c r="BO20" s="317" t="s">
        <v>71</v>
      </c>
      <c r="BP20" s="318"/>
      <c r="BQ20" s="318"/>
      <c r="BR20" s="319"/>
      <c r="BS20" s="158" t="s">
        <v>14</v>
      </c>
      <c r="BT20" s="158"/>
      <c r="BU20" s="158"/>
      <c r="BV20" s="158"/>
      <c r="BW20" s="158" t="s">
        <v>11</v>
      </c>
      <c r="BX20" s="158"/>
      <c r="BY20" s="158"/>
      <c r="BZ20" s="158"/>
    </row>
    <row r="21" spans="1:78" s="3" customFormat="1" ht="12.75">
      <c r="A21" s="306"/>
      <c r="B21" s="311"/>
      <c r="C21" s="300"/>
      <c r="D21" s="301"/>
      <c r="E21" s="301"/>
      <c r="F21" s="302"/>
      <c r="G21" s="308"/>
      <c r="H21" s="300"/>
      <c r="I21" s="301"/>
      <c r="J21" s="301"/>
      <c r="K21" s="302"/>
      <c r="L21" s="300"/>
      <c r="M21" s="301"/>
      <c r="N21" s="301"/>
      <c r="O21" s="302"/>
      <c r="P21" s="373"/>
      <c r="Q21" s="301"/>
      <c r="R21" s="301"/>
      <c r="S21" s="302"/>
      <c r="T21" s="308"/>
      <c r="U21" s="300"/>
      <c r="V21" s="301"/>
      <c r="W21" s="302"/>
      <c r="X21" s="308"/>
      <c r="Y21" s="300"/>
      <c r="Z21" s="301"/>
      <c r="AA21" s="301"/>
      <c r="AB21" s="302"/>
      <c r="AC21" s="373"/>
      <c r="AD21" s="300"/>
      <c r="AE21" s="301"/>
      <c r="AF21" s="302"/>
      <c r="AG21" s="308"/>
      <c r="AH21" s="300"/>
      <c r="AI21" s="301"/>
      <c r="AJ21" s="301"/>
      <c r="AK21" s="302"/>
      <c r="AL21" s="300"/>
      <c r="AM21" s="301"/>
      <c r="AN21" s="301"/>
      <c r="AO21" s="302"/>
      <c r="AP21" s="373"/>
      <c r="AQ21" s="300"/>
      <c r="AR21" s="301"/>
      <c r="AS21" s="302"/>
      <c r="AT21" s="308"/>
      <c r="AU21" s="300"/>
      <c r="AV21" s="301"/>
      <c r="AW21" s="301"/>
      <c r="AX21" s="302"/>
      <c r="AY21" s="373"/>
      <c r="AZ21" s="300"/>
      <c r="BA21" s="301"/>
      <c r="BB21" s="302"/>
      <c r="BC21" s="330"/>
      <c r="BD21" s="331"/>
      <c r="BE21" s="331"/>
      <c r="BF21" s="332"/>
      <c r="BG21" s="174"/>
      <c r="BH21" s="174"/>
      <c r="BI21" s="174"/>
      <c r="BJ21" s="174"/>
      <c r="BK21" s="174"/>
      <c r="BL21" s="174"/>
      <c r="BM21" s="174"/>
      <c r="BN21" s="174"/>
      <c r="BO21" s="320"/>
      <c r="BP21" s="321"/>
      <c r="BQ21" s="321"/>
      <c r="BR21" s="322"/>
      <c r="BS21" s="158"/>
      <c r="BT21" s="158"/>
      <c r="BU21" s="158"/>
      <c r="BV21" s="158"/>
      <c r="BW21" s="158"/>
      <c r="BX21" s="158"/>
      <c r="BY21" s="158"/>
      <c r="BZ21" s="158"/>
    </row>
    <row r="22" spans="1:78" s="3" customFormat="1" ht="30" customHeight="1">
      <c r="A22" s="306"/>
      <c r="B22" s="311"/>
      <c r="C22" s="303"/>
      <c r="D22" s="304"/>
      <c r="E22" s="304"/>
      <c r="F22" s="305"/>
      <c r="G22" s="309"/>
      <c r="H22" s="303"/>
      <c r="I22" s="304"/>
      <c r="J22" s="304"/>
      <c r="K22" s="305"/>
      <c r="L22" s="303"/>
      <c r="M22" s="304"/>
      <c r="N22" s="304"/>
      <c r="O22" s="305"/>
      <c r="P22" s="373"/>
      <c r="Q22" s="304"/>
      <c r="R22" s="304"/>
      <c r="S22" s="305"/>
      <c r="T22" s="309"/>
      <c r="U22" s="303"/>
      <c r="V22" s="304"/>
      <c r="W22" s="305"/>
      <c r="X22" s="309"/>
      <c r="Y22" s="303"/>
      <c r="Z22" s="304"/>
      <c r="AA22" s="304"/>
      <c r="AB22" s="305"/>
      <c r="AC22" s="373"/>
      <c r="AD22" s="303"/>
      <c r="AE22" s="304"/>
      <c r="AF22" s="305"/>
      <c r="AG22" s="309"/>
      <c r="AH22" s="303"/>
      <c r="AI22" s="304"/>
      <c r="AJ22" s="304"/>
      <c r="AK22" s="305"/>
      <c r="AL22" s="303"/>
      <c r="AM22" s="304"/>
      <c r="AN22" s="304"/>
      <c r="AO22" s="305"/>
      <c r="AP22" s="373"/>
      <c r="AQ22" s="303"/>
      <c r="AR22" s="304"/>
      <c r="AS22" s="305"/>
      <c r="AT22" s="309"/>
      <c r="AU22" s="303"/>
      <c r="AV22" s="304"/>
      <c r="AW22" s="304"/>
      <c r="AX22" s="305"/>
      <c r="AY22" s="373"/>
      <c r="AZ22" s="303"/>
      <c r="BA22" s="304"/>
      <c r="BB22" s="305"/>
      <c r="BC22" s="330"/>
      <c r="BD22" s="331"/>
      <c r="BE22" s="331"/>
      <c r="BF22" s="332"/>
      <c r="BG22" s="174"/>
      <c r="BH22" s="174"/>
      <c r="BI22" s="174"/>
      <c r="BJ22" s="174"/>
      <c r="BK22" s="174"/>
      <c r="BL22" s="174"/>
      <c r="BM22" s="174"/>
      <c r="BN22" s="174"/>
      <c r="BO22" s="320"/>
      <c r="BP22" s="321"/>
      <c r="BQ22" s="321"/>
      <c r="BR22" s="322"/>
      <c r="BS22" s="158"/>
      <c r="BT22" s="158"/>
      <c r="BU22" s="158"/>
      <c r="BV22" s="158"/>
      <c r="BW22" s="158"/>
      <c r="BX22" s="158"/>
      <c r="BY22" s="158"/>
      <c r="BZ22" s="158"/>
    </row>
    <row r="23" spans="1:78" s="3" customFormat="1" ht="12" customHeight="1">
      <c r="A23" s="51"/>
      <c r="B23" s="312"/>
      <c r="C23" s="30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2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33"/>
      <c r="BD23" s="334"/>
      <c r="BE23" s="334"/>
      <c r="BF23" s="335"/>
      <c r="BG23" s="174"/>
      <c r="BH23" s="174"/>
      <c r="BI23" s="174"/>
      <c r="BJ23" s="174"/>
      <c r="BK23" s="174"/>
      <c r="BL23" s="174"/>
      <c r="BM23" s="174"/>
      <c r="BN23" s="174"/>
      <c r="BO23" s="323"/>
      <c r="BP23" s="324"/>
      <c r="BQ23" s="324"/>
      <c r="BR23" s="325"/>
      <c r="BS23" s="158"/>
      <c r="BT23" s="158"/>
      <c r="BU23" s="158"/>
      <c r="BV23" s="158"/>
      <c r="BW23" s="158"/>
      <c r="BX23" s="158"/>
      <c r="BY23" s="158"/>
      <c r="BZ23" s="158"/>
    </row>
    <row r="24" spans="1:78" s="3" customFormat="1" ht="15">
      <c r="A24" s="52"/>
      <c r="B24" s="33">
        <v>1</v>
      </c>
      <c r="C24" s="34" t="s">
        <v>29</v>
      </c>
      <c r="D24" s="34" t="s">
        <v>29</v>
      </c>
      <c r="E24" s="34" t="s">
        <v>29</v>
      </c>
      <c r="F24" s="34" t="s">
        <v>29</v>
      </c>
      <c r="G24" s="34" t="s">
        <v>29</v>
      </c>
      <c r="H24" s="34" t="s">
        <v>29</v>
      </c>
      <c r="I24" s="34" t="s">
        <v>29</v>
      </c>
      <c r="J24" s="34" t="s">
        <v>29</v>
      </c>
      <c r="K24" s="34" t="s">
        <v>29</v>
      </c>
      <c r="L24" s="34" t="s">
        <v>29</v>
      </c>
      <c r="M24" s="34" t="s">
        <v>29</v>
      </c>
      <c r="N24" s="34" t="s">
        <v>29</v>
      </c>
      <c r="O24" s="34" t="s">
        <v>29</v>
      </c>
      <c r="P24" s="34" t="s">
        <v>29</v>
      </c>
      <c r="Q24" s="34" t="s">
        <v>29</v>
      </c>
      <c r="R24" s="34" t="s">
        <v>29</v>
      </c>
      <c r="S24" s="34" t="s">
        <v>29</v>
      </c>
      <c r="T24" s="34" t="s">
        <v>29</v>
      </c>
      <c r="U24" s="34" t="s">
        <v>29</v>
      </c>
      <c r="V24" s="34" t="s">
        <v>29</v>
      </c>
      <c r="W24" s="34" t="s">
        <v>29</v>
      </c>
      <c r="X24" s="34" t="s">
        <v>29</v>
      </c>
      <c r="Y24" s="34" t="s">
        <v>29</v>
      </c>
      <c r="Z24" s="34" t="s">
        <v>29</v>
      </c>
      <c r="AA24" s="78" t="s">
        <v>15</v>
      </c>
      <c r="AB24" s="84" t="s">
        <v>30</v>
      </c>
      <c r="AC24" s="34" t="s">
        <v>29</v>
      </c>
      <c r="AD24" s="34" t="s">
        <v>29</v>
      </c>
      <c r="AE24" s="34" t="s">
        <v>29</v>
      </c>
      <c r="AF24" s="34" t="s">
        <v>29</v>
      </c>
      <c r="AG24" s="34" t="s">
        <v>29</v>
      </c>
      <c r="AH24" s="34" t="s">
        <v>29</v>
      </c>
      <c r="AI24" s="34" t="s">
        <v>29</v>
      </c>
      <c r="AJ24" s="34" t="s">
        <v>29</v>
      </c>
      <c r="AK24" s="34" t="s">
        <v>29</v>
      </c>
      <c r="AL24" s="34" t="s">
        <v>29</v>
      </c>
      <c r="AM24" s="34" t="s">
        <v>29</v>
      </c>
      <c r="AN24" s="34" t="s">
        <v>29</v>
      </c>
      <c r="AO24" s="34" t="s">
        <v>29</v>
      </c>
      <c r="AP24" s="34" t="s">
        <v>29</v>
      </c>
      <c r="AQ24" s="77" t="s">
        <v>13</v>
      </c>
      <c r="AR24" s="77" t="s">
        <v>13</v>
      </c>
      <c r="AS24" s="77" t="s">
        <v>13</v>
      </c>
      <c r="AT24" s="77" t="s">
        <v>13</v>
      </c>
      <c r="AU24" s="77" t="s">
        <v>13</v>
      </c>
      <c r="AV24" s="77" t="s">
        <v>13</v>
      </c>
      <c r="AW24" s="77" t="s">
        <v>13</v>
      </c>
      <c r="AX24" s="77" t="s">
        <v>13</v>
      </c>
      <c r="AY24" s="34" t="s">
        <v>29</v>
      </c>
      <c r="AZ24" s="34" t="s">
        <v>29</v>
      </c>
      <c r="BA24" s="78" t="s">
        <v>15</v>
      </c>
      <c r="BB24" s="87" t="s">
        <v>67</v>
      </c>
      <c r="BC24" s="175">
        <v>40</v>
      </c>
      <c r="BD24" s="176"/>
      <c r="BE24" s="176"/>
      <c r="BF24" s="177"/>
      <c r="BG24" s="159">
        <v>2</v>
      </c>
      <c r="BH24" s="159"/>
      <c r="BI24" s="159"/>
      <c r="BJ24" s="159"/>
      <c r="BK24" s="159">
        <v>2</v>
      </c>
      <c r="BL24" s="159"/>
      <c r="BM24" s="159"/>
      <c r="BN24" s="159"/>
      <c r="BO24" s="159"/>
      <c r="BP24" s="159"/>
      <c r="BQ24" s="159"/>
      <c r="BR24" s="159"/>
      <c r="BS24" s="159">
        <v>8</v>
      </c>
      <c r="BT24" s="159"/>
      <c r="BU24" s="159"/>
      <c r="BV24" s="159"/>
      <c r="BW24" s="167">
        <f>SUM(BC24:BT24)</f>
        <v>52</v>
      </c>
      <c r="BX24" s="167"/>
      <c r="BY24" s="167"/>
      <c r="BZ24" s="167"/>
    </row>
    <row r="25" spans="1:78" s="3" customFormat="1" ht="15">
      <c r="A25" s="52"/>
      <c r="B25" s="33">
        <v>2</v>
      </c>
      <c r="C25" s="34" t="s">
        <v>29</v>
      </c>
      <c r="D25" s="34" t="s">
        <v>29</v>
      </c>
      <c r="E25" s="34" t="s">
        <v>29</v>
      </c>
      <c r="F25" s="34" t="s">
        <v>29</v>
      </c>
      <c r="G25" s="34" t="s">
        <v>29</v>
      </c>
      <c r="H25" s="34" t="s">
        <v>29</v>
      </c>
      <c r="I25" s="34" t="s">
        <v>29</v>
      </c>
      <c r="J25" s="34" t="s">
        <v>29</v>
      </c>
      <c r="K25" s="34" t="s">
        <v>29</v>
      </c>
      <c r="L25" s="34" t="s">
        <v>29</v>
      </c>
      <c r="M25" s="34" t="s">
        <v>29</v>
      </c>
      <c r="N25" s="34" t="s">
        <v>29</v>
      </c>
      <c r="O25" s="34" t="s">
        <v>29</v>
      </c>
      <c r="P25" s="34" t="s">
        <v>29</v>
      </c>
      <c r="Q25" s="34" t="s">
        <v>29</v>
      </c>
      <c r="R25" s="34" t="s">
        <v>29</v>
      </c>
      <c r="S25" s="34" t="s">
        <v>29</v>
      </c>
      <c r="T25" s="34" t="s">
        <v>29</v>
      </c>
      <c r="U25" s="34" t="s">
        <v>29</v>
      </c>
      <c r="V25" s="34" t="s">
        <v>29</v>
      </c>
      <c r="W25" s="34" t="s">
        <v>29</v>
      </c>
      <c r="X25" s="34" t="s">
        <v>29</v>
      </c>
      <c r="Y25" s="34" t="s">
        <v>29</v>
      </c>
      <c r="Z25" s="34" t="s">
        <v>29</v>
      </c>
      <c r="AA25" s="78" t="s">
        <v>15</v>
      </c>
      <c r="AB25" s="84" t="s">
        <v>30</v>
      </c>
      <c r="AC25" s="34" t="s">
        <v>29</v>
      </c>
      <c r="AD25" s="34" t="s">
        <v>29</v>
      </c>
      <c r="AE25" s="34" t="s">
        <v>29</v>
      </c>
      <c r="AF25" s="34" t="s">
        <v>29</v>
      </c>
      <c r="AG25" s="34" t="s">
        <v>29</v>
      </c>
      <c r="AH25" s="34" t="s">
        <v>29</v>
      </c>
      <c r="AI25" s="34" t="s">
        <v>29</v>
      </c>
      <c r="AJ25" s="34" t="s">
        <v>29</v>
      </c>
      <c r="AK25" s="34" t="s">
        <v>29</v>
      </c>
      <c r="AL25" s="34" t="s">
        <v>29</v>
      </c>
      <c r="AM25" s="34" t="s">
        <v>29</v>
      </c>
      <c r="AN25" s="34" t="s">
        <v>29</v>
      </c>
      <c r="AO25" s="34" t="s">
        <v>29</v>
      </c>
      <c r="AP25" s="34" t="s">
        <v>29</v>
      </c>
      <c r="AQ25" s="77" t="s">
        <v>13</v>
      </c>
      <c r="AR25" s="77" t="s">
        <v>13</v>
      </c>
      <c r="AS25" s="77" t="s">
        <v>13</v>
      </c>
      <c r="AT25" s="77" t="s">
        <v>13</v>
      </c>
      <c r="AU25" s="77" t="s">
        <v>13</v>
      </c>
      <c r="AV25" s="77" t="s">
        <v>13</v>
      </c>
      <c r="AW25" s="77" t="s">
        <v>13</v>
      </c>
      <c r="AX25" s="77" t="s">
        <v>13</v>
      </c>
      <c r="AY25" s="34" t="s">
        <v>29</v>
      </c>
      <c r="AZ25" s="34" t="s">
        <v>29</v>
      </c>
      <c r="BA25" s="78" t="s">
        <v>15</v>
      </c>
      <c r="BB25" s="87" t="s">
        <v>67</v>
      </c>
      <c r="BC25" s="175">
        <v>40</v>
      </c>
      <c r="BD25" s="176"/>
      <c r="BE25" s="176"/>
      <c r="BF25" s="177"/>
      <c r="BG25" s="159">
        <v>2</v>
      </c>
      <c r="BH25" s="159"/>
      <c r="BI25" s="159"/>
      <c r="BJ25" s="159"/>
      <c r="BK25" s="159">
        <v>2</v>
      </c>
      <c r="BL25" s="159"/>
      <c r="BM25" s="159"/>
      <c r="BN25" s="159"/>
      <c r="BO25" s="159"/>
      <c r="BP25" s="159"/>
      <c r="BQ25" s="159"/>
      <c r="BR25" s="159"/>
      <c r="BS25" s="159">
        <v>8</v>
      </c>
      <c r="BT25" s="159"/>
      <c r="BU25" s="159"/>
      <c r="BV25" s="159"/>
      <c r="BW25" s="167">
        <f>SUM(BC25:BT25)</f>
        <v>52</v>
      </c>
      <c r="BX25" s="167"/>
      <c r="BY25" s="167"/>
      <c r="BZ25" s="167"/>
    </row>
    <row r="26" spans="1:78" s="3" customFormat="1" ht="15">
      <c r="A26" s="82"/>
      <c r="B26" s="33">
        <v>3</v>
      </c>
      <c r="C26" s="88" t="s">
        <v>33</v>
      </c>
      <c r="D26" s="88" t="s">
        <v>33</v>
      </c>
      <c r="E26" s="88" t="s">
        <v>33</v>
      </c>
      <c r="F26" s="88" t="s">
        <v>33</v>
      </c>
      <c r="G26" s="88" t="s">
        <v>33</v>
      </c>
      <c r="H26" s="88" t="s">
        <v>33</v>
      </c>
      <c r="I26" s="88" t="s">
        <v>33</v>
      </c>
      <c r="J26" s="88" t="s">
        <v>33</v>
      </c>
      <c r="K26" s="88" t="s">
        <v>33</v>
      </c>
      <c r="L26" s="88" t="s">
        <v>33</v>
      </c>
      <c r="M26" s="88" t="s">
        <v>33</v>
      </c>
      <c r="N26" s="88" t="s">
        <v>33</v>
      </c>
      <c r="O26" s="88" t="s">
        <v>33</v>
      </c>
      <c r="P26" s="88" t="s">
        <v>33</v>
      </c>
      <c r="Q26" s="88" t="s">
        <v>33</v>
      </c>
      <c r="R26" s="88" t="s">
        <v>33</v>
      </c>
      <c r="S26" s="88" t="s">
        <v>33</v>
      </c>
      <c r="T26" s="88" t="s">
        <v>33</v>
      </c>
      <c r="U26" s="88" t="s">
        <v>33</v>
      </c>
      <c r="V26" s="88" t="s">
        <v>33</v>
      </c>
      <c r="W26" s="88" t="s">
        <v>33</v>
      </c>
      <c r="X26" s="88" t="s">
        <v>33</v>
      </c>
      <c r="Y26" s="88" t="s">
        <v>33</v>
      </c>
      <c r="Z26" s="88" t="s">
        <v>33</v>
      </c>
      <c r="AA26" s="88" t="s">
        <v>33</v>
      </c>
      <c r="AB26" s="84" t="s">
        <v>30</v>
      </c>
      <c r="AC26" s="88" t="s">
        <v>33</v>
      </c>
      <c r="AD26" s="88" t="s">
        <v>33</v>
      </c>
      <c r="AE26" s="88" t="s">
        <v>33</v>
      </c>
      <c r="AF26" s="88" t="s">
        <v>33</v>
      </c>
      <c r="AG26" s="88" t="s">
        <v>33</v>
      </c>
      <c r="AH26" s="88" t="s">
        <v>33</v>
      </c>
      <c r="AI26" s="88" t="s">
        <v>33</v>
      </c>
      <c r="AJ26" s="88" t="s">
        <v>33</v>
      </c>
      <c r="AK26" s="88" t="s">
        <v>33</v>
      </c>
      <c r="AL26" s="88" t="s">
        <v>33</v>
      </c>
      <c r="AM26" s="88" t="s">
        <v>33</v>
      </c>
      <c r="AN26" s="88" t="s">
        <v>33</v>
      </c>
      <c r="AO26" s="88" t="s">
        <v>33</v>
      </c>
      <c r="AP26" s="88" t="s">
        <v>33</v>
      </c>
      <c r="AQ26" s="77" t="s">
        <v>13</v>
      </c>
      <c r="AR26" s="77" t="s">
        <v>13</v>
      </c>
      <c r="AS26" s="77" t="s">
        <v>13</v>
      </c>
      <c r="AT26" s="77" t="s">
        <v>13</v>
      </c>
      <c r="AU26" s="77" t="s">
        <v>13</v>
      </c>
      <c r="AV26" s="77" t="s">
        <v>13</v>
      </c>
      <c r="AW26" s="77" t="s">
        <v>13</v>
      </c>
      <c r="AX26" s="77" t="s">
        <v>13</v>
      </c>
      <c r="AY26" s="88" t="s">
        <v>33</v>
      </c>
      <c r="AZ26" s="88" t="s">
        <v>33</v>
      </c>
      <c r="BA26" s="88" t="s">
        <v>33</v>
      </c>
      <c r="BB26" s="85" t="s">
        <v>30</v>
      </c>
      <c r="BC26" s="175">
        <v>42</v>
      </c>
      <c r="BD26" s="176"/>
      <c r="BE26" s="176"/>
      <c r="BF26" s="177"/>
      <c r="BG26" s="159"/>
      <c r="BH26" s="159"/>
      <c r="BI26" s="159"/>
      <c r="BJ26" s="159"/>
      <c r="BK26" s="159">
        <v>2</v>
      </c>
      <c r="BL26" s="159"/>
      <c r="BM26" s="159"/>
      <c r="BN26" s="159"/>
      <c r="BO26" s="159"/>
      <c r="BP26" s="159"/>
      <c r="BQ26" s="159"/>
      <c r="BR26" s="159"/>
      <c r="BS26" s="159">
        <v>8</v>
      </c>
      <c r="BT26" s="159"/>
      <c r="BU26" s="159"/>
      <c r="BV26" s="159"/>
      <c r="BW26" s="167">
        <f>SUM(BC26:BT26)</f>
        <v>52</v>
      </c>
      <c r="BX26" s="167"/>
      <c r="BY26" s="167"/>
      <c r="BZ26" s="167"/>
    </row>
    <row r="27" spans="1:78" s="3" customFormat="1" ht="15">
      <c r="A27" s="82"/>
      <c r="B27" s="33">
        <v>4</v>
      </c>
      <c r="C27" s="88" t="s">
        <v>33</v>
      </c>
      <c r="D27" s="88" t="s">
        <v>33</v>
      </c>
      <c r="E27" s="88" t="s">
        <v>33</v>
      </c>
      <c r="F27" s="88" t="s">
        <v>33</v>
      </c>
      <c r="G27" s="88" t="s">
        <v>33</v>
      </c>
      <c r="H27" s="88" t="s">
        <v>33</v>
      </c>
      <c r="I27" s="88" t="s">
        <v>33</v>
      </c>
      <c r="J27" s="88" t="s">
        <v>33</v>
      </c>
      <c r="K27" s="88" t="s">
        <v>33</v>
      </c>
      <c r="L27" s="88" t="s">
        <v>33</v>
      </c>
      <c r="M27" s="88" t="s">
        <v>33</v>
      </c>
      <c r="N27" s="88" t="s">
        <v>33</v>
      </c>
      <c r="O27" s="88" t="s">
        <v>33</v>
      </c>
      <c r="P27" s="88" t="s">
        <v>33</v>
      </c>
      <c r="Q27" s="88" t="s">
        <v>33</v>
      </c>
      <c r="R27" s="88" t="s">
        <v>33</v>
      </c>
      <c r="S27" s="88" t="s">
        <v>33</v>
      </c>
      <c r="T27" s="88" t="s">
        <v>33</v>
      </c>
      <c r="U27" s="88" t="s">
        <v>33</v>
      </c>
      <c r="V27" s="88" t="s">
        <v>33</v>
      </c>
      <c r="W27" s="89" t="s">
        <v>62</v>
      </c>
      <c r="X27" s="88" t="s">
        <v>33</v>
      </c>
      <c r="Y27" s="88" t="s">
        <v>33</v>
      </c>
      <c r="Z27" s="88" t="s">
        <v>33</v>
      </c>
      <c r="AA27" s="88" t="s">
        <v>33</v>
      </c>
      <c r="AB27" s="84" t="s">
        <v>30</v>
      </c>
      <c r="AC27" s="88" t="s">
        <v>33</v>
      </c>
      <c r="AD27" s="88" t="s">
        <v>33</v>
      </c>
      <c r="AE27" s="88" t="s">
        <v>33</v>
      </c>
      <c r="AF27" s="88" t="s">
        <v>33</v>
      </c>
      <c r="AG27" s="88" t="s">
        <v>33</v>
      </c>
      <c r="AH27" s="88" t="s">
        <v>33</v>
      </c>
      <c r="AI27" s="88" t="s">
        <v>33</v>
      </c>
      <c r="AJ27" s="88" t="s">
        <v>33</v>
      </c>
      <c r="AK27" s="88" t="s">
        <v>33</v>
      </c>
      <c r="AL27" s="88" t="s">
        <v>33</v>
      </c>
      <c r="AM27" s="88" t="s">
        <v>33</v>
      </c>
      <c r="AN27" s="88" t="s">
        <v>33</v>
      </c>
      <c r="AO27" s="88" t="s">
        <v>33</v>
      </c>
      <c r="AP27" s="88" t="s">
        <v>33</v>
      </c>
      <c r="AQ27" s="77" t="s">
        <v>13</v>
      </c>
      <c r="AR27" s="77" t="s">
        <v>13</v>
      </c>
      <c r="AS27" s="77" t="s">
        <v>13</v>
      </c>
      <c r="AT27" s="77" t="s">
        <v>13</v>
      </c>
      <c r="AU27" s="77" t="s">
        <v>13</v>
      </c>
      <c r="AV27" s="77" t="s">
        <v>13</v>
      </c>
      <c r="AW27" s="77" t="s">
        <v>13</v>
      </c>
      <c r="AX27" s="77" t="s">
        <v>13</v>
      </c>
      <c r="AY27" s="88" t="s">
        <v>33</v>
      </c>
      <c r="AZ27" s="88" t="s">
        <v>33</v>
      </c>
      <c r="BA27" s="88" t="s">
        <v>33</v>
      </c>
      <c r="BB27" s="86" t="s">
        <v>64</v>
      </c>
      <c r="BC27" s="175">
        <v>42</v>
      </c>
      <c r="BD27" s="176"/>
      <c r="BE27" s="176"/>
      <c r="BF27" s="177"/>
      <c r="BG27" s="159"/>
      <c r="BH27" s="159"/>
      <c r="BI27" s="159"/>
      <c r="BJ27" s="159"/>
      <c r="BK27" s="159">
        <v>1</v>
      </c>
      <c r="BL27" s="159"/>
      <c r="BM27" s="159"/>
      <c r="BN27" s="159"/>
      <c r="BO27" s="159">
        <v>1</v>
      </c>
      <c r="BP27" s="159"/>
      <c r="BQ27" s="159"/>
      <c r="BR27" s="159"/>
      <c r="BS27" s="159">
        <v>8</v>
      </c>
      <c r="BT27" s="159"/>
      <c r="BU27" s="159"/>
      <c r="BV27" s="159"/>
      <c r="BW27" s="167">
        <f>SUM(BC27:BT27)</f>
        <v>52</v>
      </c>
      <c r="BX27" s="167"/>
      <c r="BY27" s="167"/>
      <c r="BZ27" s="167"/>
    </row>
    <row r="28" spans="1:78" s="3" customFormat="1" ht="12.75">
      <c r="A28" s="1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2"/>
      <c r="X28" s="72"/>
      <c r="Y28" s="72"/>
      <c r="Z28" s="72"/>
      <c r="AA28" s="72"/>
      <c r="AB28" s="72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28"/>
      <c r="BT28" s="28"/>
      <c r="BU28" s="28"/>
      <c r="BV28" s="28"/>
      <c r="BW28" s="28"/>
      <c r="BX28" s="28"/>
      <c r="BY28" s="28"/>
      <c r="BZ28" s="28"/>
    </row>
    <row r="29" spans="1:78" s="47" customFormat="1" ht="29.25" customHeight="1">
      <c r="A29" s="24"/>
      <c r="E29" s="165" t="s">
        <v>29</v>
      </c>
      <c r="F29" s="166"/>
      <c r="G29" s="168" t="s">
        <v>66</v>
      </c>
      <c r="H29" s="169"/>
      <c r="I29" s="169"/>
      <c r="J29" s="169"/>
      <c r="K29" s="169"/>
      <c r="L29" s="169"/>
      <c r="M29" s="169"/>
      <c r="N29" s="170"/>
      <c r="O29" s="165" t="s">
        <v>33</v>
      </c>
      <c r="P29" s="166"/>
      <c r="Q29" s="168" t="s">
        <v>65</v>
      </c>
      <c r="R29" s="169"/>
      <c r="S29" s="169"/>
      <c r="T29" s="169"/>
      <c r="U29" s="169"/>
      <c r="V29" s="169"/>
      <c r="W29" s="169"/>
      <c r="X29" s="170"/>
      <c r="Y29" s="165" t="s">
        <v>15</v>
      </c>
      <c r="Z29" s="166"/>
      <c r="AA29" s="168" t="s">
        <v>70</v>
      </c>
      <c r="AB29" s="169"/>
      <c r="AC29" s="169"/>
      <c r="AD29" s="169"/>
      <c r="AE29" s="169"/>
      <c r="AF29" s="169"/>
      <c r="AG29" s="169"/>
      <c r="AH29" s="170"/>
      <c r="AI29" s="165" t="s">
        <v>30</v>
      </c>
      <c r="AJ29" s="166"/>
      <c r="AK29" s="168" t="s">
        <v>60</v>
      </c>
      <c r="AL29" s="169"/>
      <c r="AM29" s="169"/>
      <c r="AN29" s="169"/>
      <c r="AO29" s="169"/>
      <c r="AP29" s="169"/>
      <c r="AQ29" s="169"/>
      <c r="AR29" s="170"/>
      <c r="AS29" s="178" t="s">
        <v>13</v>
      </c>
      <c r="AT29" s="179"/>
      <c r="AU29" s="168" t="s">
        <v>14</v>
      </c>
      <c r="AV29" s="169"/>
      <c r="AW29" s="169"/>
      <c r="AX29" s="169"/>
      <c r="AY29" s="169"/>
      <c r="AZ29" s="169"/>
      <c r="BA29" s="169"/>
      <c r="BB29" s="170"/>
      <c r="BC29" s="165" t="s">
        <v>62</v>
      </c>
      <c r="BD29" s="166"/>
      <c r="BE29" s="171" t="s">
        <v>63</v>
      </c>
      <c r="BF29" s="172"/>
      <c r="BG29" s="172"/>
      <c r="BH29" s="172"/>
      <c r="BI29" s="172"/>
      <c r="BJ29" s="172"/>
      <c r="BK29" s="172"/>
      <c r="BL29" s="173"/>
      <c r="BM29" s="165" t="s">
        <v>64</v>
      </c>
      <c r="BN29" s="166"/>
      <c r="BO29" s="171" t="s">
        <v>68</v>
      </c>
      <c r="BP29" s="172"/>
      <c r="BQ29" s="172"/>
      <c r="BR29" s="172"/>
      <c r="BS29" s="172"/>
      <c r="BT29" s="172"/>
      <c r="BU29" s="172"/>
      <c r="BV29" s="172"/>
      <c r="BW29" s="83"/>
      <c r="BX29" s="83"/>
      <c r="BY29" s="37"/>
      <c r="BZ29" s="37"/>
    </row>
    <row r="30" s="80" customFormat="1" ht="26.25" customHeight="1"/>
    <row r="31" spans="2:78" s="57" customFormat="1" ht="19.5" customHeight="1" thickBot="1">
      <c r="B31" s="56"/>
      <c r="C31" s="295" t="s">
        <v>34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56"/>
    </row>
    <row r="32" spans="2:78" s="57" customFormat="1" ht="12.75" customHeight="1">
      <c r="B32" s="56"/>
      <c r="C32" s="243" t="s">
        <v>41</v>
      </c>
      <c r="D32" s="296"/>
      <c r="E32" s="435" t="s">
        <v>92</v>
      </c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6"/>
      <c r="AB32" s="437" t="s">
        <v>16</v>
      </c>
      <c r="AC32" s="438"/>
      <c r="AD32" s="438"/>
      <c r="AE32" s="438"/>
      <c r="AF32" s="438"/>
      <c r="AG32" s="438"/>
      <c r="AH32" s="438"/>
      <c r="AI32" s="439"/>
      <c r="AJ32" s="243" t="s">
        <v>110</v>
      </c>
      <c r="AK32" s="244"/>
      <c r="AL32" s="428" t="s">
        <v>93</v>
      </c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46"/>
      <c r="BJ32" s="428" t="s">
        <v>42</v>
      </c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93"/>
      <c r="BZ32" s="56"/>
    </row>
    <row r="33" spans="2:78" s="57" customFormat="1" ht="12.75" customHeight="1">
      <c r="B33" s="56"/>
      <c r="C33" s="245"/>
      <c r="D33" s="239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395"/>
      <c r="AB33" s="440"/>
      <c r="AC33" s="441"/>
      <c r="AD33" s="441"/>
      <c r="AE33" s="441"/>
      <c r="AF33" s="441"/>
      <c r="AG33" s="441"/>
      <c r="AH33" s="441"/>
      <c r="AI33" s="442"/>
      <c r="AJ33" s="245"/>
      <c r="AK33" s="240"/>
      <c r="AL33" s="245" t="s">
        <v>27</v>
      </c>
      <c r="AM33" s="239"/>
      <c r="AN33" s="239"/>
      <c r="AO33" s="447" t="s">
        <v>94</v>
      </c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9"/>
      <c r="BG33" s="234" t="s">
        <v>17</v>
      </c>
      <c r="BH33" s="234"/>
      <c r="BI33" s="235"/>
      <c r="BJ33" s="394" t="s">
        <v>77</v>
      </c>
      <c r="BK33" s="293"/>
      <c r="BL33" s="293"/>
      <c r="BM33" s="293"/>
      <c r="BN33" s="293" t="s">
        <v>78</v>
      </c>
      <c r="BO33" s="293"/>
      <c r="BP33" s="293"/>
      <c r="BQ33" s="293"/>
      <c r="BR33" s="293" t="s">
        <v>79</v>
      </c>
      <c r="BS33" s="293"/>
      <c r="BT33" s="293"/>
      <c r="BU33" s="293"/>
      <c r="BV33" s="293" t="s">
        <v>80</v>
      </c>
      <c r="BW33" s="293"/>
      <c r="BX33" s="293"/>
      <c r="BY33" s="395"/>
      <c r="BZ33" s="56"/>
    </row>
    <row r="34" spans="2:78" s="57" customFormat="1" ht="12.75" customHeight="1">
      <c r="B34" s="56"/>
      <c r="C34" s="245"/>
      <c r="D34" s="239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395"/>
      <c r="AB34" s="443"/>
      <c r="AC34" s="444"/>
      <c r="AD34" s="444"/>
      <c r="AE34" s="444"/>
      <c r="AF34" s="444"/>
      <c r="AG34" s="444"/>
      <c r="AH34" s="444"/>
      <c r="AI34" s="445"/>
      <c r="AJ34" s="245"/>
      <c r="AK34" s="240"/>
      <c r="AL34" s="245"/>
      <c r="AM34" s="239"/>
      <c r="AN34" s="239"/>
      <c r="AO34" s="239" t="s">
        <v>107</v>
      </c>
      <c r="AP34" s="239"/>
      <c r="AQ34" s="239"/>
      <c r="AR34" s="184" t="s">
        <v>106</v>
      </c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234"/>
      <c r="BH34" s="234"/>
      <c r="BI34" s="235"/>
      <c r="BJ34" s="394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395"/>
      <c r="BZ34" s="56"/>
    </row>
    <row r="35" spans="2:78" s="57" customFormat="1" ht="12.75" customHeight="1">
      <c r="B35" s="56"/>
      <c r="C35" s="245"/>
      <c r="D35" s="239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395"/>
      <c r="AB35" s="245" t="s">
        <v>18</v>
      </c>
      <c r="AC35" s="239"/>
      <c r="AD35" s="239" t="s">
        <v>19</v>
      </c>
      <c r="AE35" s="239"/>
      <c r="AF35" s="239" t="s">
        <v>12</v>
      </c>
      <c r="AG35" s="239"/>
      <c r="AH35" s="239" t="s">
        <v>60</v>
      </c>
      <c r="AI35" s="240"/>
      <c r="AJ35" s="245"/>
      <c r="AK35" s="240"/>
      <c r="AL35" s="245"/>
      <c r="AM35" s="239"/>
      <c r="AN35" s="239"/>
      <c r="AO35" s="239"/>
      <c r="AP35" s="239"/>
      <c r="AQ35" s="239"/>
      <c r="AR35" s="234" t="s">
        <v>96</v>
      </c>
      <c r="AS35" s="234"/>
      <c r="AT35" s="234"/>
      <c r="AU35" s="234" t="s">
        <v>97</v>
      </c>
      <c r="AV35" s="234"/>
      <c r="AW35" s="234"/>
      <c r="AX35" s="234" t="s">
        <v>95</v>
      </c>
      <c r="AY35" s="234"/>
      <c r="AZ35" s="234"/>
      <c r="BA35" s="234" t="s">
        <v>98</v>
      </c>
      <c r="BB35" s="234"/>
      <c r="BC35" s="234"/>
      <c r="BD35" s="234" t="s">
        <v>99</v>
      </c>
      <c r="BE35" s="234"/>
      <c r="BF35" s="234"/>
      <c r="BG35" s="234"/>
      <c r="BH35" s="234"/>
      <c r="BI35" s="235"/>
      <c r="BJ35" s="394" t="s">
        <v>101</v>
      </c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395"/>
      <c r="BZ35" s="56"/>
    </row>
    <row r="36" spans="2:78" s="57" customFormat="1" ht="12.75" customHeight="1">
      <c r="B36" s="56"/>
      <c r="C36" s="245"/>
      <c r="D36" s="239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395"/>
      <c r="AB36" s="245"/>
      <c r="AC36" s="239"/>
      <c r="AD36" s="239"/>
      <c r="AE36" s="239"/>
      <c r="AF36" s="239"/>
      <c r="AG36" s="239"/>
      <c r="AH36" s="239"/>
      <c r="AI36" s="240"/>
      <c r="AJ36" s="245"/>
      <c r="AK36" s="240"/>
      <c r="AL36" s="245"/>
      <c r="AM36" s="239"/>
      <c r="AN36" s="239"/>
      <c r="AO36" s="239"/>
      <c r="AP36" s="239"/>
      <c r="AQ36" s="239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5"/>
      <c r="BJ36" s="394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395"/>
      <c r="BZ36" s="56"/>
    </row>
    <row r="37" spans="2:78" s="57" customFormat="1" ht="12.75">
      <c r="B37" s="56"/>
      <c r="C37" s="245"/>
      <c r="D37" s="239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395"/>
      <c r="AB37" s="245"/>
      <c r="AC37" s="239"/>
      <c r="AD37" s="239"/>
      <c r="AE37" s="239"/>
      <c r="AF37" s="239"/>
      <c r="AG37" s="239"/>
      <c r="AH37" s="239"/>
      <c r="AI37" s="240"/>
      <c r="AJ37" s="245"/>
      <c r="AK37" s="240"/>
      <c r="AL37" s="245"/>
      <c r="AM37" s="239"/>
      <c r="AN37" s="239"/>
      <c r="AO37" s="239"/>
      <c r="AP37" s="239"/>
      <c r="AQ37" s="239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5"/>
      <c r="BJ37" s="455">
        <v>1</v>
      </c>
      <c r="BK37" s="456"/>
      <c r="BL37" s="456">
        <v>2</v>
      </c>
      <c r="BM37" s="456"/>
      <c r="BN37" s="456">
        <v>3</v>
      </c>
      <c r="BO37" s="456"/>
      <c r="BP37" s="456">
        <v>4</v>
      </c>
      <c r="BQ37" s="456"/>
      <c r="BR37" s="456">
        <v>5</v>
      </c>
      <c r="BS37" s="456"/>
      <c r="BT37" s="456">
        <v>6</v>
      </c>
      <c r="BU37" s="456"/>
      <c r="BV37" s="456">
        <v>7</v>
      </c>
      <c r="BW37" s="456"/>
      <c r="BX37" s="456">
        <v>8</v>
      </c>
      <c r="BY37" s="457"/>
      <c r="BZ37" s="56"/>
    </row>
    <row r="38" spans="2:78" s="57" customFormat="1" ht="12.75">
      <c r="B38" s="56"/>
      <c r="C38" s="245"/>
      <c r="D38" s="239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395"/>
      <c r="AB38" s="245"/>
      <c r="AC38" s="239"/>
      <c r="AD38" s="239"/>
      <c r="AE38" s="239"/>
      <c r="AF38" s="239"/>
      <c r="AG38" s="239"/>
      <c r="AH38" s="239"/>
      <c r="AI38" s="240"/>
      <c r="AJ38" s="245"/>
      <c r="AK38" s="240"/>
      <c r="AL38" s="245"/>
      <c r="AM38" s="239"/>
      <c r="AN38" s="239"/>
      <c r="AO38" s="239"/>
      <c r="AP38" s="239"/>
      <c r="AQ38" s="239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5"/>
      <c r="BJ38" s="455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7"/>
      <c r="BZ38" s="56"/>
    </row>
    <row r="39" spans="2:78" s="57" customFormat="1" ht="12.75" customHeight="1">
      <c r="B39" s="56"/>
      <c r="C39" s="245"/>
      <c r="D39" s="239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395"/>
      <c r="AB39" s="245"/>
      <c r="AC39" s="239"/>
      <c r="AD39" s="239"/>
      <c r="AE39" s="239"/>
      <c r="AF39" s="239"/>
      <c r="AG39" s="239"/>
      <c r="AH39" s="239"/>
      <c r="AI39" s="240"/>
      <c r="AJ39" s="245"/>
      <c r="AK39" s="240"/>
      <c r="AL39" s="245"/>
      <c r="AM39" s="239"/>
      <c r="AN39" s="239"/>
      <c r="AO39" s="239"/>
      <c r="AP39" s="239"/>
      <c r="AQ39" s="239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5"/>
      <c r="BJ39" s="455" t="s">
        <v>100</v>
      </c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7"/>
      <c r="BZ39" s="56"/>
    </row>
    <row r="40" spans="2:78" s="57" customFormat="1" ht="12.75">
      <c r="B40" s="56"/>
      <c r="C40" s="245"/>
      <c r="D40" s="239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395"/>
      <c r="AB40" s="245"/>
      <c r="AC40" s="239"/>
      <c r="AD40" s="239"/>
      <c r="AE40" s="239"/>
      <c r="AF40" s="239"/>
      <c r="AG40" s="239"/>
      <c r="AH40" s="239"/>
      <c r="AI40" s="240"/>
      <c r="AJ40" s="245"/>
      <c r="AK40" s="240"/>
      <c r="AL40" s="245"/>
      <c r="AM40" s="239"/>
      <c r="AN40" s="239"/>
      <c r="AO40" s="239"/>
      <c r="AP40" s="239"/>
      <c r="AQ40" s="239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5"/>
      <c r="BJ40" s="455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7"/>
      <c r="BZ40" s="56"/>
    </row>
    <row r="41" spans="2:78" s="57" customFormat="1" ht="12.75">
      <c r="B41" s="56"/>
      <c r="C41" s="245"/>
      <c r="D41" s="239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395"/>
      <c r="AB41" s="245"/>
      <c r="AC41" s="239"/>
      <c r="AD41" s="239"/>
      <c r="AE41" s="239"/>
      <c r="AF41" s="239"/>
      <c r="AG41" s="239"/>
      <c r="AH41" s="239"/>
      <c r="AI41" s="240"/>
      <c r="AJ41" s="245"/>
      <c r="AK41" s="240"/>
      <c r="AL41" s="245"/>
      <c r="AM41" s="239"/>
      <c r="AN41" s="239"/>
      <c r="AO41" s="239"/>
      <c r="AP41" s="239"/>
      <c r="AQ41" s="239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5"/>
      <c r="BJ41" s="394">
        <v>24</v>
      </c>
      <c r="BK41" s="293"/>
      <c r="BL41" s="293">
        <v>16</v>
      </c>
      <c r="BM41" s="293"/>
      <c r="BN41" s="293">
        <v>24</v>
      </c>
      <c r="BO41" s="293"/>
      <c r="BP41" s="293">
        <v>16</v>
      </c>
      <c r="BQ41" s="293"/>
      <c r="BR41" s="293">
        <v>25</v>
      </c>
      <c r="BS41" s="293"/>
      <c r="BT41" s="293">
        <v>17</v>
      </c>
      <c r="BU41" s="293"/>
      <c r="BV41" s="293">
        <v>25</v>
      </c>
      <c r="BW41" s="293"/>
      <c r="BX41" s="293">
        <v>17</v>
      </c>
      <c r="BY41" s="395"/>
      <c r="BZ41" s="56"/>
    </row>
    <row r="42" spans="2:78" s="57" customFormat="1" ht="13.5" thickBot="1">
      <c r="B42" s="56"/>
      <c r="C42" s="246"/>
      <c r="D42" s="241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396"/>
      <c r="AB42" s="246"/>
      <c r="AC42" s="241"/>
      <c r="AD42" s="241"/>
      <c r="AE42" s="241"/>
      <c r="AF42" s="241"/>
      <c r="AG42" s="241"/>
      <c r="AH42" s="241"/>
      <c r="AI42" s="242"/>
      <c r="AJ42" s="246"/>
      <c r="AK42" s="242"/>
      <c r="AL42" s="246"/>
      <c r="AM42" s="241"/>
      <c r="AN42" s="241"/>
      <c r="AO42" s="241"/>
      <c r="AP42" s="241"/>
      <c r="AQ42" s="241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7"/>
      <c r="BJ42" s="397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396"/>
      <c r="BZ42" s="56"/>
    </row>
    <row r="43" spans="2:78" s="58" customFormat="1" ht="19.5" customHeight="1">
      <c r="B43" s="59"/>
      <c r="C43" s="238" t="s">
        <v>102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59"/>
    </row>
    <row r="44" spans="2:78" s="58" customFormat="1" ht="15" customHeight="1" thickBot="1">
      <c r="B44" s="59"/>
      <c r="C44" s="258" t="s">
        <v>103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59"/>
    </row>
    <row r="45" spans="2:78" s="58" customFormat="1" ht="15" customHeight="1">
      <c r="B45" s="59"/>
      <c r="C45" s="229">
        <v>1</v>
      </c>
      <c r="D45" s="230"/>
      <c r="E45" s="412" t="s">
        <v>76</v>
      </c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3"/>
      <c r="AB45" s="229"/>
      <c r="AC45" s="230"/>
      <c r="AD45" s="230">
        <v>1</v>
      </c>
      <c r="AE45" s="230"/>
      <c r="AF45" s="264"/>
      <c r="AG45" s="264"/>
      <c r="AH45" s="264"/>
      <c r="AI45" s="142"/>
      <c r="AJ45" s="265">
        <v>3</v>
      </c>
      <c r="AK45" s="280"/>
      <c r="AL45" s="281">
        <f>AJ45*30</f>
        <v>90</v>
      </c>
      <c r="AM45" s="281"/>
      <c r="AN45" s="141"/>
      <c r="AO45" s="253" t="s">
        <v>114</v>
      </c>
      <c r="AP45" s="253"/>
      <c r="AQ45" s="253"/>
      <c r="AR45" s="253" t="s">
        <v>112</v>
      </c>
      <c r="AS45" s="253"/>
      <c r="AT45" s="253"/>
      <c r="AU45" s="253"/>
      <c r="AV45" s="253"/>
      <c r="AW45" s="253"/>
      <c r="AX45" s="253" t="s">
        <v>115</v>
      </c>
      <c r="AY45" s="253"/>
      <c r="AZ45" s="253"/>
      <c r="BA45" s="253"/>
      <c r="BB45" s="253"/>
      <c r="BC45" s="253"/>
      <c r="BD45" s="253"/>
      <c r="BE45" s="253"/>
      <c r="BF45" s="253"/>
      <c r="BG45" s="253" t="s">
        <v>105</v>
      </c>
      <c r="BH45" s="253"/>
      <c r="BI45" s="254"/>
      <c r="BJ45" s="251">
        <v>1.5</v>
      </c>
      <c r="BK45" s="252"/>
      <c r="BL45" s="249"/>
      <c r="BM45" s="250"/>
      <c r="BN45" s="251"/>
      <c r="BO45" s="252"/>
      <c r="BP45" s="249"/>
      <c r="BQ45" s="250"/>
      <c r="BR45" s="251"/>
      <c r="BS45" s="252"/>
      <c r="BT45" s="249"/>
      <c r="BU45" s="250"/>
      <c r="BV45" s="251"/>
      <c r="BW45" s="252"/>
      <c r="BX45" s="249"/>
      <c r="BY45" s="250"/>
      <c r="BZ45" s="59"/>
    </row>
    <row r="46" spans="2:81" s="57" customFormat="1" ht="13.5" customHeight="1">
      <c r="B46" s="56"/>
      <c r="C46" s="201">
        <v>2</v>
      </c>
      <c r="D46" s="202"/>
      <c r="E46" s="398" t="s">
        <v>75</v>
      </c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9"/>
      <c r="AB46" s="201">
        <v>2</v>
      </c>
      <c r="AC46" s="202"/>
      <c r="AD46" s="202">
        <v>1</v>
      </c>
      <c r="AE46" s="202"/>
      <c r="AF46" s="212"/>
      <c r="AG46" s="212"/>
      <c r="AH46" s="212"/>
      <c r="AI46" s="213"/>
      <c r="AJ46" s="214">
        <v>6</v>
      </c>
      <c r="AK46" s="247"/>
      <c r="AL46" s="362">
        <f>AJ46*30</f>
        <v>180</v>
      </c>
      <c r="AM46" s="362"/>
      <c r="AN46" s="363"/>
      <c r="AO46" s="208" t="s">
        <v>109</v>
      </c>
      <c r="AP46" s="208"/>
      <c r="AQ46" s="208"/>
      <c r="AR46" s="208" t="s">
        <v>111</v>
      </c>
      <c r="AS46" s="208"/>
      <c r="AT46" s="208"/>
      <c r="AU46" s="208"/>
      <c r="AV46" s="208"/>
      <c r="AW46" s="208"/>
      <c r="AX46" s="208" t="s">
        <v>112</v>
      </c>
      <c r="AY46" s="208"/>
      <c r="AZ46" s="208"/>
      <c r="BA46" s="208"/>
      <c r="BB46" s="208"/>
      <c r="BC46" s="208"/>
      <c r="BD46" s="208"/>
      <c r="BE46" s="208"/>
      <c r="BF46" s="208"/>
      <c r="BG46" s="208" t="s">
        <v>113</v>
      </c>
      <c r="BH46" s="208"/>
      <c r="BI46" s="209"/>
      <c r="BJ46" s="269">
        <v>2</v>
      </c>
      <c r="BK46" s="270"/>
      <c r="BL46" s="271">
        <v>1</v>
      </c>
      <c r="BM46" s="272"/>
      <c r="BN46" s="269"/>
      <c r="BO46" s="270"/>
      <c r="BP46" s="271"/>
      <c r="BQ46" s="272"/>
      <c r="BR46" s="269"/>
      <c r="BS46" s="270"/>
      <c r="BT46" s="271"/>
      <c r="BU46" s="272"/>
      <c r="BV46" s="269"/>
      <c r="BW46" s="270"/>
      <c r="BX46" s="271"/>
      <c r="BY46" s="272"/>
      <c r="BZ46" s="62"/>
      <c r="CA46" s="62"/>
      <c r="CB46" s="62"/>
      <c r="CC46" s="62"/>
    </row>
    <row r="47" spans="2:81" s="57" customFormat="1" ht="13.5" customHeight="1">
      <c r="B47" s="56"/>
      <c r="C47" s="201">
        <v>3</v>
      </c>
      <c r="D47" s="202"/>
      <c r="E47" s="398" t="s">
        <v>108</v>
      </c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9"/>
      <c r="AB47" s="216">
        <v>3</v>
      </c>
      <c r="AC47" s="217"/>
      <c r="AD47" s="218">
        <v>1.2</v>
      </c>
      <c r="AE47" s="217"/>
      <c r="AF47" s="212"/>
      <c r="AG47" s="212"/>
      <c r="AH47" s="212"/>
      <c r="AI47" s="213"/>
      <c r="AJ47" s="219">
        <v>8</v>
      </c>
      <c r="AK47" s="220"/>
      <c r="AL47" s="362">
        <f>AJ47*30</f>
        <v>240</v>
      </c>
      <c r="AM47" s="362"/>
      <c r="AN47" s="363"/>
      <c r="AO47" s="208" t="s">
        <v>116</v>
      </c>
      <c r="AP47" s="208"/>
      <c r="AQ47" s="208"/>
      <c r="AR47" s="208" t="s">
        <v>117</v>
      </c>
      <c r="AS47" s="208"/>
      <c r="AT47" s="208"/>
      <c r="AU47" s="208" t="s">
        <v>118</v>
      </c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 t="s">
        <v>104</v>
      </c>
      <c r="BH47" s="208"/>
      <c r="BI47" s="209"/>
      <c r="BJ47" s="269">
        <v>3</v>
      </c>
      <c r="BK47" s="270"/>
      <c r="BL47" s="271">
        <v>3</v>
      </c>
      <c r="BM47" s="272"/>
      <c r="BN47" s="269">
        <v>3</v>
      </c>
      <c r="BO47" s="270"/>
      <c r="BP47" s="271"/>
      <c r="BQ47" s="272"/>
      <c r="BR47" s="269"/>
      <c r="BS47" s="270"/>
      <c r="BT47" s="271"/>
      <c r="BU47" s="272"/>
      <c r="BV47" s="269"/>
      <c r="BW47" s="270"/>
      <c r="BX47" s="271"/>
      <c r="BY47" s="272"/>
      <c r="BZ47" s="62"/>
      <c r="CA47" s="62"/>
      <c r="CB47" s="62"/>
      <c r="CC47" s="62"/>
    </row>
    <row r="48" spans="2:81" s="57" customFormat="1" ht="13.5" customHeight="1">
      <c r="B48" s="56"/>
      <c r="C48" s="201">
        <v>4</v>
      </c>
      <c r="D48" s="202"/>
      <c r="E48" s="398" t="s">
        <v>84</v>
      </c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9"/>
      <c r="AB48" s="216"/>
      <c r="AC48" s="217"/>
      <c r="AD48" s="218">
        <v>2</v>
      </c>
      <c r="AE48" s="217"/>
      <c r="AF48" s="212"/>
      <c r="AG48" s="212"/>
      <c r="AH48" s="212"/>
      <c r="AI48" s="213"/>
      <c r="AJ48" s="219">
        <v>3</v>
      </c>
      <c r="AK48" s="220"/>
      <c r="AL48" s="362">
        <f>AJ48*30</f>
        <v>90</v>
      </c>
      <c r="AM48" s="362"/>
      <c r="AN48" s="363"/>
      <c r="AO48" s="208" t="s">
        <v>114</v>
      </c>
      <c r="AP48" s="208"/>
      <c r="AQ48" s="208"/>
      <c r="AR48" s="208" t="s">
        <v>112</v>
      </c>
      <c r="AS48" s="208"/>
      <c r="AT48" s="208"/>
      <c r="AU48" s="208"/>
      <c r="AV48" s="208"/>
      <c r="AW48" s="208"/>
      <c r="AX48" s="208" t="s">
        <v>115</v>
      </c>
      <c r="AY48" s="208"/>
      <c r="AZ48" s="208"/>
      <c r="BA48" s="208"/>
      <c r="BB48" s="208"/>
      <c r="BC48" s="208"/>
      <c r="BD48" s="208"/>
      <c r="BE48" s="208"/>
      <c r="BF48" s="208"/>
      <c r="BG48" s="208" t="s">
        <v>105</v>
      </c>
      <c r="BH48" s="208"/>
      <c r="BI48" s="209"/>
      <c r="BJ48" s="269"/>
      <c r="BK48" s="270"/>
      <c r="BL48" s="271">
        <v>1.5</v>
      </c>
      <c r="BM48" s="272"/>
      <c r="BN48" s="269"/>
      <c r="BO48" s="270"/>
      <c r="BP48" s="271"/>
      <c r="BQ48" s="272"/>
      <c r="BR48" s="269"/>
      <c r="BS48" s="270"/>
      <c r="BT48" s="271"/>
      <c r="BU48" s="272"/>
      <c r="BV48" s="269"/>
      <c r="BW48" s="270"/>
      <c r="BX48" s="271"/>
      <c r="BY48" s="272"/>
      <c r="BZ48" s="62"/>
      <c r="CA48" s="62"/>
      <c r="CB48" s="62"/>
      <c r="CC48" s="62"/>
    </row>
    <row r="49" spans="2:81" s="57" customFormat="1" ht="15" customHeight="1" thickBot="1">
      <c r="B49" s="56"/>
      <c r="C49" s="224">
        <v>5</v>
      </c>
      <c r="D49" s="225"/>
      <c r="E49" s="408" t="s">
        <v>74</v>
      </c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9"/>
      <c r="AB49" s="226"/>
      <c r="AC49" s="227"/>
      <c r="AD49" s="228">
        <v>3</v>
      </c>
      <c r="AE49" s="227"/>
      <c r="AF49" s="278"/>
      <c r="AG49" s="278"/>
      <c r="AH49" s="278"/>
      <c r="AI49" s="134"/>
      <c r="AJ49" s="221">
        <v>3</v>
      </c>
      <c r="AK49" s="222"/>
      <c r="AL49" s="277">
        <f>AJ49*30</f>
        <v>90</v>
      </c>
      <c r="AM49" s="277"/>
      <c r="AN49" s="133"/>
      <c r="AO49" s="273" t="s">
        <v>114</v>
      </c>
      <c r="AP49" s="273"/>
      <c r="AQ49" s="273"/>
      <c r="AR49" s="273" t="s">
        <v>112</v>
      </c>
      <c r="AS49" s="273"/>
      <c r="AT49" s="273"/>
      <c r="AU49" s="273"/>
      <c r="AV49" s="273"/>
      <c r="AW49" s="273"/>
      <c r="AX49" s="273" t="s">
        <v>115</v>
      </c>
      <c r="AY49" s="273"/>
      <c r="AZ49" s="273"/>
      <c r="BA49" s="273"/>
      <c r="BB49" s="273"/>
      <c r="BC49" s="273"/>
      <c r="BD49" s="273"/>
      <c r="BE49" s="273"/>
      <c r="BF49" s="273"/>
      <c r="BG49" s="273" t="s">
        <v>105</v>
      </c>
      <c r="BH49" s="273"/>
      <c r="BI49" s="274"/>
      <c r="BJ49" s="267"/>
      <c r="BK49" s="268"/>
      <c r="BL49" s="256"/>
      <c r="BM49" s="257"/>
      <c r="BN49" s="267">
        <v>1.5</v>
      </c>
      <c r="BO49" s="268"/>
      <c r="BP49" s="256"/>
      <c r="BQ49" s="257"/>
      <c r="BR49" s="267"/>
      <c r="BS49" s="268"/>
      <c r="BT49" s="256"/>
      <c r="BU49" s="257"/>
      <c r="BV49" s="267"/>
      <c r="BW49" s="268"/>
      <c r="BX49" s="256"/>
      <c r="BY49" s="257"/>
      <c r="BZ49" s="62"/>
      <c r="CA49" s="62"/>
      <c r="CB49" s="62"/>
      <c r="CC49" s="62"/>
    </row>
    <row r="50" spans="2:81" s="57" customFormat="1" ht="15" customHeight="1" thickBot="1">
      <c r="B50" s="56"/>
      <c r="C50" s="454" t="s">
        <v>119</v>
      </c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62"/>
      <c r="CA50" s="62"/>
      <c r="CB50" s="62"/>
      <c r="CC50" s="62"/>
    </row>
    <row r="51" spans="2:81" s="57" customFormat="1" ht="15" customHeight="1">
      <c r="B51" s="56"/>
      <c r="C51" s="229" t="s">
        <v>134</v>
      </c>
      <c r="D51" s="230"/>
      <c r="E51" s="412" t="s">
        <v>121</v>
      </c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3"/>
      <c r="AB51" s="451"/>
      <c r="AC51" s="452"/>
      <c r="AD51" s="453">
        <v>3</v>
      </c>
      <c r="AE51" s="452"/>
      <c r="AF51" s="264"/>
      <c r="AG51" s="264"/>
      <c r="AH51" s="264"/>
      <c r="AI51" s="450"/>
      <c r="AJ51" s="410">
        <v>3</v>
      </c>
      <c r="AK51" s="411"/>
      <c r="AL51" s="140">
        <f>AJ51*30</f>
        <v>90</v>
      </c>
      <c r="AM51" s="281"/>
      <c r="AN51" s="141"/>
      <c r="AO51" s="253" t="s">
        <v>114</v>
      </c>
      <c r="AP51" s="253"/>
      <c r="AQ51" s="253"/>
      <c r="AR51" s="253" t="s">
        <v>112</v>
      </c>
      <c r="AS51" s="253"/>
      <c r="AT51" s="253"/>
      <c r="AU51" s="253"/>
      <c r="AV51" s="253"/>
      <c r="AW51" s="253"/>
      <c r="AX51" s="253" t="s">
        <v>115</v>
      </c>
      <c r="AY51" s="253"/>
      <c r="AZ51" s="253"/>
      <c r="BA51" s="253"/>
      <c r="BB51" s="253"/>
      <c r="BC51" s="253"/>
      <c r="BD51" s="253"/>
      <c r="BE51" s="253"/>
      <c r="BF51" s="253"/>
      <c r="BG51" s="253" t="s">
        <v>105</v>
      </c>
      <c r="BH51" s="253"/>
      <c r="BI51" s="254"/>
      <c r="BJ51" s="251"/>
      <c r="BK51" s="252"/>
      <c r="BL51" s="249"/>
      <c r="BM51" s="401"/>
      <c r="BN51" s="251">
        <v>1.5</v>
      </c>
      <c r="BO51" s="252"/>
      <c r="BP51" s="249"/>
      <c r="BQ51" s="250"/>
      <c r="BR51" s="401"/>
      <c r="BS51" s="252"/>
      <c r="BT51" s="249"/>
      <c r="BU51" s="250"/>
      <c r="BV51" s="251"/>
      <c r="BW51" s="252"/>
      <c r="BX51" s="249"/>
      <c r="BY51" s="250"/>
      <c r="BZ51" s="62"/>
      <c r="CA51" s="62"/>
      <c r="CB51" s="62"/>
      <c r="CC51" s="62"/>
    </row>
    <row r="52" spans="2:81" s="57" customFormat="1" ht="15" customHeight="1">
      <c r="B52" s="56"/>
      <c r="C52" s="201" t="s">
        <v>134</v>
      </c>
      <c r="D52" s="202"/>
      <c r="E52" s="398" t="s">
        <v>122</v>
      </c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9"/>
      <c r="AB52" s="216"/>
      <c r="AC52" s="217"/>
      <c r="AD52" s="218"/>
      <c r="AE52" s="217"/>
      <c r="AF52" s="212"/>
      <c r="AG52" s="212"/>
      <c r="AH52" s="212"/>
      <c r="AI52" s="387"/>
      <c r="AJ52" s="219"/>
      <c r="AK52" s="220"/>
      <c r="AL52" s="388"/>
      <c r="AM52" s="362"/>
      <c r="AN52" s="363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9"/>
      <c r="BJ52" s="269"/>
      <c r="BK52" s="270"/>
      <c r="BL52" s="271"/>
      <c r="BM52" s="386"/>
      <c r="BN52" s="269"/>
      <c r="BO52" s="270"/>
      <c r="BP52" s="271"/>
      <c r="BQ52" s="272"/>
      <c r="BR52" s="386"/>
      <c r="BS52" s="270"/>
      <c r="BT52" s="271"/>
      <c r="BU52" s="272"/>
      <c r="BV52" s="269"/>
      <c r="BW52" s="270"/>
      <c r="BX52" s="271"/>
      <c r="BY52" s="272"/>
      <c r="BZ52" s="62"/>
      <c r="CA52" s="62"/>
      <c r="CB52" s="62"/>
      <c r="CC52" s="62"/>
    </row>
    <row r="53" spans="2:81" s="57" customFormat="1" ht="15" customHeight="1">
      <c r="B53" s="56"/>
      <c r="C53" s="201" t="s">
        <v>120</v>
      </c>
      <c r="D53" s="202"/>
      <c r="E53" s="398" t="s">
        <v>123</v>
      </c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9"/>
      <c r="AB53" s="201"/>
      <c r="AC53" s="202"/>
      <c r="AD53" s="202">
        <v>4</v>
      </c>
      <c r="AE53" s="202"/>
      <c r="AF53" s="212"/>
      <c r="AG53" s="212"/>
      <c r="AH53" s="212"/>
      <c r="AI53" s="387"/>
      <c r="AJ53" s="214">
        <v>3</v>
      </c>
      <c r="AK53" s="247"/>
      <c r="AL53" s="400">
        <f>AJ53*30</f>
        <v>90</v>
      </c>
      <c r="AM53" s="212"/>
      <c r="AN53" s="212"/>
      <c r="AO53" s="208" t="s">
        <v>114</v>
      </c>
      <c r="AP53" s="208"/>
      <c r="AQ53" s="208"/>
      <c r="AR53" s="208" t="s">
        <v>112</v>
      </c>
      <c r="AS53" s="208"/>
      <c r="AT53" s="208"/>
      <c r="AU53" s="208"/>
      <c r="AV53" s="208"/>
      <c r="AW53" s="208"/>
      <c r="AX53" s="208" t="s">
        <v>115</v>
      </c>
      <c r="AY53" s="208"/>
      <c r="AZ53" s="208"/>
      <c r="BA53" s="208"/>
      <c r="BB53" s="208"/>
      <c r="BC53" s="208"/>
      <c r="BD53" s="208"/>
      <c r="BE53" s="208"/>
      <c r="BF53" s="208"/>
      <c r="BG53" s="208" t="s">
        <v>105</v>
      </c>
      <c r="BH53" s="208"/>
      <c r="BI53" s="209"/>
      <c r="BJ53" s="200"/>
      <c r="BK53" s="198"/>
      <c r="BL53" s="198"/>
      <c r="BM53" s="271"/>
      <c r="BN53" s="200"/>
      <c r="BO53" s="198"/>
      <c r="BP53" s="198">
        <v>1.5</v>
      </c>
      <c r="BQ53" s="199"/>
      <c r="BR53" s="270"/>
      <c r="BS53" s="198"/>
      <c r="BT53" s="198"/>
      <c r="BU53" s="199"/>
      <c r="BV53" s="200"/>
      <c r="BW53" s="198"/>
      <c r="BX53" s="198"/>
      <c r="BY53" s="199"/>
      <c r="BZ53" s="62"/>
      <c r="CA53" s="62"/>
      <c r="CB53" s="62"/>
      <c r="CC53" s="62"/>
    </row>
    <row r="54" spans="2:81" s="57" customFormat="1" ht="15" customHeight="1" thickBot="1">
      <c r="B54" s="56"/>
      <c r="C54" s="206" t="s">
        <v>120</v>
      </c>
      <c r="D54" s="207"/>
      <c r="E54" s="392" t="s">
        <v>124</v>
      </c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3"/>
      <c r="AB54" s="206"/>
      <c r="AC54" s="207"/>
      <c r="AD54" s="207"/>
      <c r="AE54" s="207"/>
      <c r="AF54" s="378"/>
      <c r="AG54" s="378"/>
      <c r="AH54" s="378"/>
      <c r="AI54" s="379"/>
      <c r="AJ54" s="380"/>
      <c r="AK54" s="381"/>
      <c r="AL54" s="382"/>
      <c r="AM54" s="378"/>
      <c r="AN54" s="378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4"/>
      <c r="BJ54" s="377"/>
      <c r="BK54" s="375"/>
      <c r="BL54" s="375"/>
      <c r="BM54" s="385"/>
      <c r="BN54" s="377"/>
      <c r="BO54" s="375"/>
      <c r="BP54" s="375"/>
      <c r="BQ54" s="376"/>
      <c r="BR54" s="374"/>
      <c r="BS54" s="375"/>
      <c r="BT54" s="375"/>
      <c r="BU54" s="376"/>
      <c r="BV54" s="377"/>
      <c r="BW54" s="375"/>
      <c r="BX54" s="375"/>
      <c r="BY54" s="376"/>
      <c r="BZ54" s="62"/>
      <c r="CA54" s="62"/>
      <c r="CB54" s="62"/>
      <c r="CC54" s="62"/>
    </row>
    <row r="55" spans="2:81" s="57" customFormat="1" ht="15" customHeight="1" thickBot="1">
      <c r="B55" s="56"/>
      <c r="C55" s="112" t="s">
        <v>125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115">
        <v>2</v>
      </c>
      <c r="AC55" s="116"/>
      <c r="AD55" s="116">
        <v>8</v>
      </c>
      <c r="AE55" s="116"/>
      <c r="AF55" s="107"/>
      <c r="AG55" s="107"/>
      <c r="AH55" s="107"/>
      <c r="AI55" s="108"/>
      <c r="AJ55" s="391">
        <f>AJ45+AJ46+AJ47+AJ48+AJ49+AJ51+AJ52+AJ53+AJ54</f>
        <v>29</v>
      </c>
      <c r="AK55" s="108"/>
      <c r="AL55" s="391">
        <f>AL45+AL46+AL47+AL48+AL49+AL51+AL52+AL53+AL54</f>
        <v>870</v>
      </c>
      <c r="AM55" s="107"/>
      <c r="AN55" s="107"/>
      <c r="AO55" s="152" t="s">
        <v>126</v>
      </c>
      <c r="AP55" s="152"/>
      <c r="AQ55" s="152"/>
      <c r="AR55" s="152" t="s">
        <v>118</v>
      </c>
      <c r="AS55" s="152"/>
      <c r="AT55" s="152"/>
      <c r="AU55" s="152" t="s">
        <v>118</v>
      </c>
      <c r="AV55" s="152"/>
      <c r="AW55" s="152"/>
      <c r="AX55" s="152" t="s">
        <v>127</v>
      </c>
      <c r="AY55" s="152"/>
      <c r="AZ55" s="152"/>
      <c r="BA55" s="152"/>
      <c r="BB55" s="152"/>
      <c r="BC55" s="152"/>
      <c r="BD55" s="152"/>
      <c r="BE55" s="152"/>
      <c r="BF55" s="152"/>
      <c r="BG55" s="152" t="s">
        <v>128</v>
      </c>
      <c r="BH55" s="152"/>
      <c r="BI55" s="121"/>
      <c r="BJ55" s="103">
        <f>BJ45+BJ46+BJ47+BJ48+BJ49+BJ51+BJ52+BJ53+BJ54</f>
        <v>6.5</v>
      </c>
      <c r="BK55" s="103"/>
      <c r="BL55" s="103">
        <f>BL45+BL46+BL47+BL48+BL49+BL51+BL52+BL53+BL54</f>
        <v>5.5</v>
      </c>
      <c r="BM55" s="100"/>
      <c r="BN55" s="102">
        <f>BN45+BN46+BN47+BN48+BN49+BN51+BN52+BN53+BN54</f>
        <v>6</v>
      </c>
      <c r="BO55" s="103"/>
      <c r="BP55" s="103">
        <f>BP45+BP46+BP47+BP48+BP49+BP51+BP52+BP53+BP54</f>
        <v>1.5</v>
      </c>
      <c r="BQ55" s="104"/>
      <c r="BR55" s="292"/>
      <c r="BS55" s="99"/>
      <c r="BT55" s="100"/>
      <c r="BU55" s="101"/>
      <c r="BV55" s="98"/>
      <c r="BW55" s="99"/>
      <c r="BX55" s="100"/>
      <c r="BY55" s="101"/>
      <c r="BZ55" s="62"/>
      <c r="CA55" s="62"/>
      <c r="CB55" s="62"/>
      <c r="CC55" s="62"/>
    </row>
    <row r="56" spans="2:81" s="57" customFormat="1" ht="19.5" customHeight="1">
      <c r="B56" s="56"/>
      <c r="C56" s="238" t="s">
        <v>51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62"/>
      <c r="CA56" s="62"/>
      <c r="CB56" s="62"/>
      <c r="CC56" s="62"/>
    </row>
    <row r="57" spans="2:81" s="57" customFormat="1" ht="15" customHeight="1" thickBot="1">
      <c r="B57" s="56"/>
      <c r="C57" s="258" t="s">
        <v>129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62"/>
      <c r="CA57" s="62"/>
      <c r="CB57" s="62"/>
      <c r="CC57" s="62"/>
    </row>
    <row r="58" spans="2:81" s="57" customFormat="1" ht="15" customHeight="1">
      <c r="B58" s="56"/>
      <c r="C58" s="229">
        <v>1</v>
      </c>
      <c r="D58" s="230"/>
      <c r="E58" s="261" t="s">
        <v>143</v>
      </c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  <c r="AB58" s="229">
        <v>4</v>
      </c>
      <c r="AC58" s="230"/>
      <c r="AD58" s="230">
        <v>3</v>
      </c>
      <c r="AE58" s="230"/>
      <c r="AF58" s="264"/>
      <c r="AG58" s="264"/>
      <c r="AH58" s="264"/>
      <c r="AI58" s="142"/>
      <c r="AJ58" s="265">
        <v>6</v>
      </c>
      <c r="AK58" s="280"/>
      <c r="AL58" s="281">
        <f>AJ58*30</f>
        <v>180</v>
      </c>
      <c r="AM58" s="281"/>
      <c r="AN58" s="141"/>
      <c r="AO58" s="253" t="s">
        <v>130</v>
      </c>
      <c r="AP58" s="253"/>
      <c r="AQ58" s="253"/>
      <c r="AR58" s="253" t="s">
        <v>131</v>
      </c>
      <c r="AS58" s="253"/>
      <c r="AT58" s="253"/>
      <c r="AU58" s="253"/>
      <c r="AV58" s="253"/>
      <c r="AW58" s="253"/>
      <c r="AX58" s="253"/>
      <c r="AY58" s="253"/>
      <c r="AZ58" s="253"/>
      <c r="BA58" s="253" t="s">
        <v>112</v>
      </c>
      <c r="BB58" s="253"/>
      <c r="BC58" s="253"/>
      <c r="BD58" s="253"/>
      <c r="BE58" s="253"/>
      <c r="BF58" s="253"/>
      <c r="BG58" s="253" t="s">
        <v>132</v>
      </c>
      <c r="BH58" s="253"/>
      <c r="BI58" s="254"/>
      <c r="BJ58" s="251"/>
      <c r="BK58" s="252"/>
      <c r="BL58" s="249"/>
      <c r="BM58" s="250"/>
      <c r="BN58" s="251">
        <v>2</v>
      </c>
      <c r="BO58" s="252"/>
      <c r="BP58" s="249">
        <v>1</v>
      </c>
      <c r="BQ58" s="250"/>
      <c r="BR58" s="251"/>
      <c r="BS58" s="252"/>
      <c r="BT58" s="249"/>
      <c r="BU58" s="250"/>
      <c r="BV58" s="251"/>
      <c r="BW58" s="252"/>
      <c r="BX58" s="249"/>
      <c r="BY58" s="250"/>
      <c r="BZ58" s="62"/>
      <c r="CA58" s="62"/>
      <c r="CB58" s="62"/>
      <c r="CC58" s="62"/>
    </row>
    <row r="59" spans="2:78" s="57" customFormat="1" ht="15.75" thickBot="1">
      <c r="B59" s="56"/>
      <c r="C59" s="224">
        <v>2</v>
      </c>
      <c r="D59" s="225"/>
      <c r="E59" s="204" t="s">
        <v>144</v>
      </c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224">
        <v>4</v>
      </c>
      <c r="AC59" s="225"/>
      <c r="AD59" s="225"/>
      <c r="AE59" s="225"/>
      <c r="AF59" s="278"/>
      <c r="AG59" s="278"/>
      <c r="AH59" s="278"/>
      <c r="AI59" s="134"/>
      <c r="AJ59" s="275">
        <v>6</v>
      </c>
      <c r="AK59" s="276"/>
      <c r="AL59" s="277">
        <f>AJ59*30</f>
        <v>180</v>
      </c>
      <c r="AM59" s="277"/>
      <c r="AN59" s="133"/>
      <c r="AO59" s="273" t="s">
        <v>130</v>
      </c>
      <c r="AP59" s="273"/>
      <c r="AQ59" s="273"/>
      <c r="AR59" s="273" t="s">
        <v>131</v>
      </c>
      <c r="AS59" s="273"/>
      <c r="AT59" s="273"/>
      <c r="AU59" s="273"/>
      <c r="AV59" s="273"/>
      <c r="AW59" s="273"/>
      <c r="AX59" s="273"/>
      <c r="AY59" s="273"/>
      <c r="AZ59" s="273"/>
      <c r="BA59" s="273" t="s">
        <v>112</v>
      </c>
      <c r="BB59" s="273"/>
      <c r="BC59" s="273"/>
      <c r="BD59" s="273"/>
      <c r="BE59" s="273"/>
      <c r="BF59" s="273"/>
      <c r="BG59" s="273" t="s">
        <v>132</v>
      </c>
      <c r="BH59" s="273"/>
      <c r="BI59" s="274"/>
      <c r="BJ59" s="267"/>
      <c r="BK59" s="268"/>
      <c r="BL59" s="256"/>
      <c r="BM59" s="257"/>
      <c r="BN59" s="267"/>
      <c r="BO59" s="268"/>
      <c r="BP59" s="256">
        <v>3</v>
      </c>
      <c r="BQ59" s="257"/>
      <c r="BR59" s="267"/>
      <c r="BS59" s="268"/>
      <c r="BT59" s="256"/>
      <c r="BU59" s="257"/>
      <c r="BV59" s="267"/>
      <c r="BW59" s="268"/>
      <c r="BX59" s="256"/>
      <c r="BY59" s="257"/>
      <c r="BZ59" s="56"/>
    </row>
    <row r="60" spans="2:78" s="57" customFormat="1" ht="16.5" thickBot="1">
      <c r="B60" s="56"/>
      <c r="C60" s="258" t="s">
        <v>133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56"/>
    </row>
    <row r="61" spans="2:78" s="57" customFormat="1" ht="15.75" thickBot="1">
      <c r="B61" s="56"/>
      <c r="C61" s="229" t="s">
        <v>134</v>
      </c>
      <c r="D61" s="230"/>
      <c r="E61" s="260" t="s">
        <v>146</v>
      </c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  <c r="AB61" s="263"/>
      <c r="AC61" s="230"/>
      <c r="AD61" s="230">
        <v>1</v>
      </c>
      <c r="AE61" s="230"/>
      <c r="AF61" s="264"/>
      <c r="AG61" s="264"/>
      <c r="AH61" s="264"/>
      <c r="AI61" s="142"/>
      <c r="AJ61" s="265">
        <v>3</v>
      </c>
      <c r="AK61" s="266"/>
      <c r="AL61" s="264">
        <f>AJ61*30</f>
        <v>90</v>
      </c>
      <c r="AM61" s="264"/>
      <c r="AN61" s="264"/>
      <c r="AO61" s="253" t="s">
        <v>114</v>
      </c>
      <c r="AP61" s="253"/>
      <c r="AQ61" s="253"/>
      <c r="AR61" s="253" t="s">
        <v>112</v>
      </c>
      <c r="AS61" s="253"/>
      <c r="AT61" s="253"/>
      <c r="AU61" s="253"/>
      <c r="AV61" s="253"/>
      <c r="AW61" s="253"/>
      <c r="AX61" s="255"/>
      <c r="AY61" s="255"/>
      <c r="AZ61" s="255"/>
      <c r="BA61" s="253" t="s">
        <v>115</v>
      </c>
      <c r="BB61" s="253"/>
      <c r="BC61" s="253"/>
      <c r="BD61" s="253"/>
      <c r="BE61" s="253"/>
      <c r="BF61" s="253"/>
      <c r="BG61" s="253" t="s">
        <v>105</v>
      </c>
      <c r="BH61" s="253"/>
      <c r="BI61" s="254"/>
      <c r="BJ61" s="251">
        <v>1.5</v>
      </c>
      <c r="BK61" s="252"/>
      <c r="BL61" s="249"/>
      <c r="BM61" s="250"/>
      <c r="BN61" s="251"/>
      <c r="BO61" s="252"/>
      <c r="BP61" s="249"/>
      <c r="BQ61" s="250"/>
      <c r="BR61" s="251"/>
      <c r="BS61" s="252"/>
      <c r="BT61" s="249"/>
      <c r="BU61" s="250"/>
      <c r="BV61" s="251"/>
      <c r="BW61" s="252"/>
      <c r="BX61" s="249"/>
      <c r="BY61" s="250"/>
      <c r="BZ61" s="56"/>
    </row>
    <row r="62" spans="2:78" s="57" customFormat="1" ht="14.25" customHeight="1" thickBot="1">
      <c r="B62" s="56"/>
      <c r="C62" s="229" t="s">
        <v>134</v>
      </c>
      <c r="D62" s="230"/>
      <c r="E62" s="231" t="s">
        <v>147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3"/>
      <c r="AB62" s="211"/>
      <c r="AC62" s="202"/>
      <c r="AD62" s="202"/>
      <c r="AE62" s="202"/>
      <c r="AF62" s="212"/>
      <c r="AG62" s="212"/>
      <c r="AH62" s="212"/>
      <c r="AI62" s="213"/>
      <c r="AJ62" s="214"/>
      <c r="AK62" s="215"/>
      <c r="AL62" s="212"/>
      <c r="AM62" s="212"/>
      <c r="AN62" s="212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9"/>
      <c r="BJ62" s="200"/>
      <c r="BK62" s="198"/>
      <c r="BL62" s="198"/>
      <c r="BM62" s="199"/>
      <c r="BN62" s="200"/>
      <c r="BO62" s="198"/>
      <c r="BP62" s="198"/>
      <c r="BQ62" s="199"/>
      <c r="BR62" s="200"/>
      <c r="BS62" s="198"/>
      <c r="BT62" s="198"/>
      <c r="BU62" s="199"/>
      <c r="BV62" s="200"/>
      <c r="BW62" s="198"/>
      <c r="BX62" s="198"/>
      <c r="BY62" s="199"/>
      <c r="BZ62" s="56"/>
    </row>
    <row r="63" spans="2:78" s="57" customFormat="1" ht="13.5" customHeight="1" thickBot="1">
      <c r="B63" s="56"/>
      <c r="C63" s="229" t="s">
        <v>134</v>
      </c>
      <c r="D63" s="230"/>
      <c r="E63" s="231" t="s">
        <v>148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3"/>
      <c r="AB63" s="211"/>
      <c r="AC63" s="202"/>
      <c r="AD63" s="202"/>
      <c r="AE63" s="202"/>
      <c r="AF63" s="212"/>
      <c r="AG63" s="212"/>
      <c r="AH63" s="212"/>
      <c r="AI63" s="213"/>
      <c r="AJ63" s="214"/>
      <c r="AK63" s="215"/>
      <c r="AL63" s="212"/>
      <c r="AM63" s="212"/>
      <c r="AN63" s="212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9"/>
      <c r="BJ63" s="200"/>
      <c r="BK63" s="198"/>
      <c r="BL63" s="198"/>
      <c r="BM63" s="199"/>
      <c r="BN63" s="200"/>
      <c r="BO63" s="198"/>
      <c r="BP63" s="198"/>
      <c r="BQ63" s="199"/>
      <c r="BR63" s="200"/>
      <c r="BS63" s="198"/>
      <c r="BT63" s="198"/>
      <c r="BU63" s="199"/>
      <c r="BV63" s="200"/>
      <c r="BW63" s="198"/>
      <c r="BX63" s="198"/>
      <c r="BY63" s="199"/>
      <c r="BZ63" s="56"/>
    </row>
    <row r="64" spans="2:78" s="57" customFormat="1" ht="15.75" thickBot="1">
      <c r="B64" s="56"/>
      <c r="C64" s="229" t="s">
        <v>134</v>
      </c>
      <c r="D64" s="230"/>
      <c r="E64" s="231" t="s">
        <v>149</v>
      </c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3"/>
      <c r="AB64" s="211"/>
      <c r="AC64" s="202"/>
      <c r="AD64" s="202"/>
      <c r="AE64" s="202"/>
      <c r="AF64" s="212"/>
      <c r="AG64" s="212"/>
      <c r="AH64" s="212"/>
      <c r="AI64" s="213"/>
      <c r="AJ64" s="214"/>
      <c r="AK64" s="215"/>
      <c r="AL64" s="212"/>
      <c r="AM64" s="212"/>
      <c r="AN64" s="212"/>
      <c r="AO64" s="208"/>
      <c r="AP64" s="208"/>
      <c r="AQ64" s="208"/>
      <c r="AR64" s="208"/>
      <c r="AS64" s="208"/>
      <c r="AT64" s="208"/>
      <c r="AU64" s="208"/>
      <c r="AV64" s="208"/>
      <c r="AW64" s="208"/>
      <c r="AX64" s="223"/>
      <c r="AY64" s="223"/>
      <c r="AZ64" s="223"/>
      <c r="BA64" s="208"/>
      <c r="BB64" s="208"/>
      <c r="BC64" s="208"/>
      <c r="BD64" s="208"/>
      <c r="BE64" s="208"/>
      <c r="BF64" s="208"/>
      <c r="BG64" s="208"/>
      <c r="BH64" s="208"/>
      <c r="BI64" s="209"/>
      <c r="BJ64" s="200"/>
      <c r="BK64" s="198"/>
      <c r="BL64" s="198"/>
      <c r="BM64" s="199"/>
      <c r="BN64" s="200"/>
      <c r="BO64" s="198"/>
      <c r="BP64" s="198"/>
      <c r="BQ64" s="199"/>
      <c r="BR64" s="200"/>
      <c r="BS64" s="198"/>
      <c r="BT64" s="198"/>
      <c r="BU64" s="199"/>
      <c r="BV64" s="200"/>
      <c r="BW64" s="198"/>
      <c r="BX64" s="198"/>
      <c r="BY64" s="199"/>
      <c r="BZ64" s="56"/>
    </row>
    <row r="65" spans="2:78" s="57" customFormat="1" ht="15">
      <c r="B65" s="56"/>
      <c r="C65" s="229" t="s">
        <v>134</v>
      </c>
      <c r="D65" s="230"/>
      <c r="E65" s="231" t="s">
        <v>150</v>
      </c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3"/>
      <c r="AB65" s="211"/>
      <c r="AC65" s="202"/>
      <c r="AD65" s="202"/>
      <c r="AE65" s="202"/>
      <c r="AF65" s="212"/>
      <c r="AG65" s="212"/>
      <c r="AH65" s="212"/>
      <c r="AI65" s="213"/>
      <c r="AJ65" s="214"/>
      <c r="AK65" s="215"/>
      <c r="AL65" s="212"/>
      <c r="AM65" s="212"/>
      <c r="AN65" s="212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9"/>
      <c r="BJ65" s="200"/>
      <c r="BK65" s="198"/>
      <c r="BL65" s="198"/>
      <c r="BM65" s="199"/>
      <c r="BN65" s="200"/>
      <c r="BO65" s="198"/>
      <c r="BP65" s="198"/>
      <c r="BQ65" s="199"/>
      <c r="BR65" s="200"/>
      <c r="BS65" s="198"/>
      <c r="BT65" s="198"/>
      <c r="BU65" s="199"/>
      <c r="BV65" s="200"/>
      <c r="BW65" s="198"/>
      <c r="BX65" s="198"/>
      <c r="BY65" s="199"/>
      <c r="BZ65" s="56"/>
    </row>
    <row r="66" spans="2:78" s="57" customFormat="1" ht="15.75" thickBot="1">
      <c r="B66" s="56"/>
      <c r="C66" s="206" t="s">
        <v>134</v>
      </c>
      <c r="D66" s="207"/>
      <c r="E66" s="203" t="s">
        <v>151</v>
      </c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5"/>
      <c r="AB66" s="211"/>
      <c r="AC66" s="202"/>
      <c r="AD66" s="202"/>
      <c r="AE66" s="202"/>
      <c r="AF66" s="212"/>
      <c r="AG66" s="212"/>
      <c r="AH66" s="212"/>
      <c r="AI66" s="213"/>
      <c r="AJ66" s="214"/>
      <c r="AK66" s="215"/>
      <c r="AL66" s="212"/>
      <c r="AM66" s="212"/>
      <c r="AN66" s="212"/>
      <c r="AO66" s="208"/>
      <c r="AP66" s="208"/>
      <c r="AQ66" s="208"/>
      <c r="AR66" s="208"/>
      <c r="AS66" s="208"/>
      <c r="AT66" s="208"/>
      <c r="AU66" s="208"/>
      <c r="AV66" s="208"/>
      <c r="AW66" s="208"/>
      <c r="AX66" s="223"/>
      <c r="AY66" s="223"/>
      <c r="AZ66" s="223"/>
      <c r="BA66" s="208"/>
      <c r="BB66" s="208"/>
      <c r="BC66" s="208"/>
      <c r="BD66" s="208"/>
      <c r="BE66" s="208"/>
      <c r="BF66" s="208"/>
      <c r="BG66" s="208"/>
      <c r="BH66" s="208"/>
      <c r="BI66" s="209"/>
      <c r="BJ66" s="200"/>
      <c r="BK66" s="198"/>
      <c r="BL66" s="198"/>
      <c r="BM66" s="199"/>
      <c r="BN66" s="200"/>
      <c r="BO66" s="198"/>
      <c r="BP66" s="198"/>
      <c r="BQ66" s="199"/>
      <c r="BR66" s="200"/>
      <c r="BS66" s="198"/>
      <c r="BT66" s="198"/>
      <c r="BU66" s="199"/>
      <c r="BV66" s="200"/>
      <c r="BW66" s="198"/>
      <c r="BX66" s="198"/>
      <c r="BY66" s="199"/>
      <c r="BZ66" s="56"/>
    </row>
    <row r="67" spans="2:78" s="57" customFormat="1" ht="15.75" customHeight="1" thickBot="1">
      <c r="B67" s="56"/>
      <c r="C67" s="206" t="s">
        <v>120</v>
      </c>
      <c r="D67" s="207"/>
      <c r="E67" s="203" t="s">
        <v>145</v>
      </c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5"/>
      <c r="AB67" s="211"/>
      <c r="AC67" s="202"/>
      <c r="AD67" s="202">
        <v>2</v>
      </c>
      <c r="AE67" s="202"/>
      <c r="AF67" s="212"/>
      <c r="AG67" s="212"/>
      <c r="AH67" s="212"/>
      <c r="AI67" s="213"/>
      <c r="AJ67" s="214">
        <v>3</v>
      </c>
      <c r="AK67" s="215"/>
      <c r="AL67" s="212">
        <f>AJ67*30</f>
        <v>90</v>
      </c>
      <c r="AM67" s="212"/>
      <c r="AN67" s="212"/>
      <c r="AO67" s="208" t="s">
        <v>114</v>
      </c>
      <c r="AP67" s="208"/>
      <c r="AQ67" s="208"/>
      <c r="AR67" s="208" t="s">
        <v>112</v>
      </c>
      <c r="AS67" s="208"/>
      <c r="AT67" s="208"/>
      <c r="AU67" s="208"/>
      <c r="AV67" s="208"/>
      <c r="AW67" s="208"/>
      <c r="AX67" s="210"/>
      <c r="AY67" s="210"/>
      <c r="AZ67" s="210"/>
      <c r="BA67" s="208" t="s">
        <v>115</v>
      </c>
      <c r="BB67" s="208"/>
      <c r="BC67" s="208"/>
      <c r="BD67" s="208"/>
      <c r="BE67" s="208"/>
      <c r="BF67" s="208"/>
      <c r="BG67" s="208" t="s">
        <v>105</v>
      </c>
      <c r="BH67" s="208"/>
      <c r="BI67" s="209"/>
      <c r="BJ67" s="200"/>
      <c r="BK67" s="198"/>
      <c r="BL67" s="198">
        <v>1.5</v>
      </c>
      <c r="BM67" s="199"/>
      <c r="BN67" s="200"/>
      <c r="BO67" s="198"/>
      <c r="BP67" s="198"/>
      <c r="BQ67" s="199"/>
      <c r="BR67" s="200"/>
      <c r="BS67" s="198"/>
      <c r="BT67" s="198"/>
      <c r="BU67" s="199"/>
      <c r="BV67" s="200"/>
      <c r="BW67" s="198"/>
      <c r="BX67" s="198"/>
      <c r="BY67" s="199"/>
      <c r="BZ67" s="56"/>
    </row>
    <row r="68" spans="2:78" s="57" customFormat="1" ht="20.25" customHeight="1" thickBot="1">
      <c r="B68" s="56"/>
      <c r="C68" s="112" t="s">
        <v>125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4"/>
      <c r="AB68" s="115">
        <v>2</v>
      </c>
      <c r="AC68" s="116"/>
      <c r="AD68" s="116">
        <v>3</v>
      </c>
      <c r="AE68" s="116"/>
      <c r="AF68" s="107"/>
      <c r="AG68" s="107"/>
      <c r="AH68" s="107"/>
      <c r="AI68" s="108"/>
      <c r="AJ68" s="109">
        <v>18</v>
      </c>
      <c r="AK68" s="110"/>
      <c r="AL68" s="109">
        <v>540</v>
      </c>
      <c r="AM68" s="111"/>
      <c r="AN68" s="111"/>
      <c r="AO68" s="105" t="s">
        <v>116</v>
      </c>
      <c r="AP68" s="105"/>
      <c r="AQ68" s="105"/>
      <c r="AR68" s="105" t="s">
        <v>135</v>
      </c>
      <c r="AS68" s="105"/>
      <c r="AT68" s="105"/>
      <c r="AU68" s="105"/>
      <c r="AV68" s="105"/>
      <c r="AW68" s="105"/>
      <c r="AX68" s="105"/>
      <c r="AY68" s="105"/>
      <c r="AZ68" s="105"/>
      <c r="BA68" s="105" t="s">
        <v>136</v>
      </c>
      <c r="BB68" s="105"/>
      <c r="BC68" s="105"/>
      <c r="BD68" s="105"/>
      <c r="BE68" s="105"/>
      <c r="BF68" s="105"/>
      <c r="BG68" s="105" t="s">
        <v>137</v>
      </c>
      <c r="BH68" s="105"/>
      <c r="BI68" s="106"/>
      <c r="BJ68" s="102">
        <f>BJ58+BJ59+BJ60+BJ61+BJ62+BJ64+BJ65+BJ66+BJ67</f>
        <v>1.5</v>
      </c>
      <c r="BK68" s="103"/>
      <c r="BL68" s="103">
        <f>BL58+BL59+BL60+BL61+BL62+BL64+BL65+BL66+BL67</f>
        <v>1.5</v>
      </c>
      <c r="BM68" s="104"/>
      <c r="BN68" s="102">
        <f>BN58+BN59+BN60+BN61+BN62+BN64+BN65+BN66+BN67</f>
        <v>2</v>
      </c>
      <c r="BO68" s="103"/>
      <c r="BP68" s="103">
        <f>BP58+BP59+BP60+BP61+BP62+BP64+BP65+BP66+BP67</f>
        <v>4</v>
      </c>
      <c r="BQ68" s="104"/>
      <c r="BR68" s="98"/>
      <c r="BS68" s="99"/>
      <c r="BT68" s="100"/>
      <c r="BU68" s="101"/>
      <c r="BV68" s="98"/>
      <c r="BW68" s="99"/>
      <c r="BX68" s="100"/>
      <c r="BY68" s="101"/>
      <c r="BZ68" s="56"/>
    </row>
    <row r="69" spans="2:78" s="57" customFormat="1" ht="15" customHeight="1" thickBot="1">
      <c r="B69" s="56"/>
      <c r="C69" s="94" t="s">
        <v>138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120"/>
      <c r="BZ69" s="56"/>
    </row>
    <row r="70" spans="2:78" s="57" customFormat="1" ht="15" customHeight="1" thickBot="1">
      <c r="B70" s="56"/>
      <c r="C70" s="117">
        <v>1</v>
      </c>
      <c r="D70" s="118"/>
      <c r="E70" s="119" t="s">
        <v>61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6"/>
      <c r="AB70" s="117"/>
      <c r="AC70" s="118"/>
      <c r="AD70" s="194">
        <v>4</v>
      </c>
      <c r="AE70" s="118"/>
      <c r="AF70" s="160">
        <v>4</v>
      </c>
      <c r="AG70" s="161"/>
      <c r="AH70" s="160"/>
      <c r="AI70" s="248"/>
      <c r="AJ70" s="192">
        <v>2</v>
      </c>
      <c r="AK70" s="193"/>
      <c r="AL70" s="162">
        <f>AJ70*30</f>
        <v>60</v>
      </c>
      <c r="AM70" s="163"/>
      <c r="AN70" s="161"/>
      <c r="AO70" s="153"/>
      <c r="AP70" s="154"/>
      <c r="AQ70" s="164"/>
      <c r="AR70" s="153"/>
      <c r="AS70" s="154"/>
      <c r="AT70" s="164"/>
      <c r="AU70" s="153"/>
      <c r="AV70" s="154"/>
      <c r="AW70" s="164"/>
      <c r="AX70" s="153"/>
      <c r="AY70" s="154"/>
      <c r="AZ70" s="164"/>
      <c r="BA70" s="153"/>
      <c r="BB70" s="154"/>
      <c r="BC70" s="164"/>
      <c r="BD70" s="153"/>
      <c r="BE70" s="154"/>
      <c r="BF70" s="164"/>
      <c r="BG70" s="153" t="s">
        <v>139</v>
      </c>
      <c r="BH70" s="154"/>
      <c r="BI70" s="155"/>
      <c r="BJ70" s="156"/>
      <c r="BK70" s="157"/>
      <c r="BL70" s="144"/>
      <c r="BM70" s="145"/>
      <c r="BN70" s="156"/>
      <c r="BO70" s="157"/>
      <c r="BP70" s="144"/>
      <c r="BQ70" s="145"/>
      <c r="BR70" s="156"/>
      <c r="BS70" s="157"/>
      <c r="BT70" s="144"/>
      <c r="BU70" s="145"/>
      <c r="BV70" s="156"/>
      <c r="BW70" s="157"/>
      <c r="BX70" s="144"/>
      <c r="BY70" s="145"/>
      <c r="BZ70" s="56"/>
    </row>
    <row r="71" spans="2:78" s="57" customFormat="1" ht="15" customHeight="1" thickBot="1">
      <c r="B71" s="56"/>
      <c r="C71" s="112" t="s">
        <v>125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4"/>
      <c r="AB71" s="112"/>
      <c r="AC71" s="195"/>
      <c r="AD71" s="196">
        <v>1</v>
      </c>
      <c r="AE71" s="195"/>
      <c r="AF71" s="197">
        <v>1</v>
      </c>
      <c r="AG71" s="127"/>
      <c r="AH71" s="197"/>
      <c r="AI71" s="125"/>
      <c r="AJ71" s="124">
        <f>AJ70</f>
        <v>2</v>
      </c>
      <c r="AK71" s="125"/>
      <c r="AL71" s="124">
        <f>AL70</f>
        <v>60</v>
      </c>
      <c r="AM71" s="126"/>
      <c r="AN71" s="127"/>
      <c r="AO71" s="121"/>
      <c r="AP71" s="122"/>
      <c r="AQ71" s="123"/>
      <c r="AR71" s="121"/>
      <c r="AS71" s="122"/>
      <c r="AT71" s="123"/>
      <c r="AU71" s="121"/>
      <c r="AV71" s="122"/>
      <c r="AW71" s="123"/>
      <c r="AX71" s="121"/>
      <c r="AY71" s="122"/>
      <c r="AZ71" s="123"/>
      <c r="BA71" s="121"/>
      <c r="BB71" s="122"/>
      <c r="BC71" s="123"/>
      <c r="BD71" s="121"/>
      <c r="BE71" s="122"/>
      <c r="BF71" s="123"/>
      <c r="BG71" s="121" t="s">
        <v>139</v>
      </c>
      <c r="BH71" s="122"/>
      <c r="BI71" s="123"/>
      <c r="BJ71" s="100"/>
      <c r="BK71" s="99"/>
      <c r="BL71" s="100"/>
      <c r="BM71" s="101"/>
      <c r="BN71" s="98"/>
      <c r="BO71" s="99"/>
      <c r="BP71" s="100"/>
      <c r="BQ71" s="101"/>
      <c r="BR71" s="98"/>
      <c r="BS71" s="99"/>
      <c r="BT71" s="100"/>
      <c r="BU71" s="101"/>
      <c r="BV71" s="98"/>
      <c r="BW71" s="99"/>
      <c r="BX71" s="100"/>
      <c r="BY71" s="101"/>
      <c r="BZ71" s="56"/>
    </row>
    <row r="72" spans="2:78" s="57" customFormat="1" ht="15" customHeight="1" thickBot="1">
      <c r="B72" s="56"/>
      <c r="C72" s="146" t="s">
        <v>43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8"/>
      <c r="AB72" s="146">
        <v>4</v>
      </c>
      <c r="AC72" s="148"/>
      <c r="AD72" s="146">
        <v>12</v>
      </c>
      <c r="AE72" s="148"/>
      <c r="AF72" s="146">
        <v>1</v>
      </c>
      <c r="AG72" s="148"/>
      <c r="AH72" s="146"/>
      <c r="AI72" s="148"/>
      <c r="AJ72" s="146">
        <v>49</v>
      </c>
      <c r="AK72" s="148"/>
      <c r="AL72" s="149">
        <v>1470</v>
      </c>
      <c r="AM72" s="150"/>
      <c r="AN72" s="151"/>
      <c r="AO72" s="152" t="s">
        <v>152</v>
      </c>
      <c r="AP72" s="152"/>
      <c r="AQ72" s="152"/>
      <c r="AR72" s="152" t="s">
        <v>153</v>
      </c>
      <c r="AS72" s="152"/>
      <c r="AT72" s="152"/>
      <c r="AU72" s="152" t="s">
        <v>118</v>
      </c>
      <c r="AV72" s="152"/>
      <c r="AW72" s="152"/>
      <c r="AX72" s="152" t="s">
        <v>127</v>
      </c>
      <c r="AY72" s="152"/>
      <c r="AZ72" s="152"/>
      <c r="BA72" s="105" t="s">
        <v>136</v>
      </c>
      <c r="BB72" s="105"/>
      <c r="BC72" s="105"/>
      <c r="BD72" s="419"/>
      <c r="BE72" s="420"/>
      <c r="BF72" s="421"/>
      <c r="BG72" s="105" t="s">
        <v>154</v>
      </c>
      <c r="BH72" s="105"/>
      <c r="BI72" s="106"/>
      <c r="BJ72" s="417">
        <v>8</v>
      </c>
      <c r="BK72" s="418"/>
      <c r="BL72" s="425">
        <f>BL55+BL67</f>
        <v>7</v>
      </c>
      <c r="BM72" s="426"/>
      <c r="BN72" s="417">
        <v>8</v>
      </c>
      <c r="BO72" s="418"/>
      <c r="BP72" s="425">
        <v>5.5</v>
      </c>
      <c r="BQ72" s="426"/>
      <c r="BR72" s="417"/>
      <c r="BS72" s="418"/>
      <c r="BT72" s="425"/>
      <c r="BU72" s="426"/>
      <c r="BV72" s="417"/>
      <c r="BW72" s="418"/>
      <c r="BX72" s="425"/>
      <c r="BY72" s="426"/>
      <c r="BZ72" s="56"/>
    </row>
    <row r="73" spans="2:78" s="57" customFormat="1" ht="15">
      <c r="B73" s="56"/>
      <c r="C73" s="422" t="s">
        <v>20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4"/>
      <c r="BJ73" s="140"/>
      <c r="BK73" s="141"/>
      <c r="BL73" s="142">
        <v>1</v>
      </c>
      <c r="BM73" s="143"/>
      <c r="BN73" s="140">
        <v>1</v>
      </c>
      <c r="BO73" s="141"/>
      <c r="BP73" s="142">
        <v>2</v>
      </c>
      <c r="BQ73" s="143"/>
      <c r="BR73" s="136"/>
      <c r="BS73" s="137"/>
      <c r="BT73" s="138"/>
      <c r="BU73" s="139"/>
      <c r="BV73" s="136"/>
      <c r="BW73" s="137"/>
      <c r="BX73" s="138"/>
      <c r="BY73" s="139"/>
      <c r="BZ73" s="56"/>
    </row>
    <row r="74" spans="2:78" s="57" customFormat="1" ht="12.75" customHeight="1" thickBot="1">
      <c r="B74" s="56"/>
      <c r="C74" s="414" t="s">
        <v>140</v>
      </c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6"/>
      <c r="BJ74" s="132">
        <v>4</v>
      </c>
      <c r="BK74" s="133"/>
      <c r="BL74" s="134">
        <v>3</v>
      </c>
      <c r="BM74" s="135"/>
      <c r="BN74" s="132">
        <v>3</v>
      </c>
      <c r="BO74" s="133"/>
      <c r="BP74" s="134">
        <v>2</v>
      </c>
      <c r="BQ74" s="135"/>
      <c r="BR74" s="128"/>
      <c r="BS74" s="129"/>
      <c r="BT74" s="130"/>
      <c r="BU74" s="131"/>
      <c r="BV74" s="128"/>
      <c r="BW74" s="129"/>
      <c r="BX74" s="130"/>
      <c r="BY74" s="131"/>
      <c r="BZ74" s="56"/>
    </row>
    <row r="75" spans="2:78" s="57" customFormat="1" ht="15">
      <c r="B75" s="56"/>
      <c r="C75" s="61"/>
      <c r="D75" s="61"/>
      <c r="E75" s="63"/>
      <c r="F75" s="63"/>
      <c r="G75" s="63"/>
      <c r="H75" s="63"/>
      <c r="I75" s="63"/>
      <c r="J75" s="63"/>
      <c r="K75" s="66"/>
      <c r="L75" s="66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8"/>
      <c r="AA75" s="68"/>
      <c r="AB75" s="68"/>
      <c r="AC75" s="68"/>
      <c r="AD75" s="69"/>
      <c r="AE75" s="68"/>
      <c r="AF75" s="68"/>
      <c r="AG75" s="68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2:78" s="57" customFormat="1" ht="15">
      <c r="B76" s="56"/>
      <c r="C76" s="61"/>
      <c r="D76" s="61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69"/>
      <c r="AW76" s="69"/>
      <c r="AX76" s="69"/>
      <c r="AY76" s="69"/>
      <c r="AZ76" s="69"/>
      <c r="BA76" s="69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2:78" s="57" customFormat="1" ht="15.75" thickBot="1">
      <c r="B77" s="56"/>
      <c r="C77" s="61"/>
      <c r="D77" s="6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69"/>
      <c r="AW77" s="69"/>
      <c r="AX77" s="69"/>
      <c r="AY77" s="69"/>
      <c r="AZ77" s="69"/>
      <c r="BA77" s="69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2:71" s="57" customFormat="1" ht="15">
      <c r="B78" s="56"/>
      <c r="C78" s="61"/>
      <c r="D78" s="61"/>
      <c r="E78" s="63"/>
      <c r="F78" s="63"/>
      <c r="G78" s="63"/>
      <c r="H78" s="63"/>
      <c r="I78" s="63"/>
      <c r="J78" s="63"/>
      <c r="K78" s="65"/>
      <c r="L78" s="65"/>
      <c r="M78" s="186" t="s">
        <v>21</v>
      </c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8"/>
      <c r="AF78" s="68"/>
      <c r="AG78" s="68"/>
      <c r="AH78" s="69"/>
      <c r="AI78" s="69"/>
      <c r="AJ78" s="69"/>
      <c r="AK78" s="69"/>
      <c r="AL78" s="69"/>
      <c r="AM78" s="69"/>
      <c r="AN78" s="69"/>
      <c r="AO78" s="69"/>
      <c r="AU78" s="64"/>
      <c r="AV78" s="64"/>
      <c r="AW78" s="286" t="s">
        <v>22</v>
      </c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8"/>
      <c r="BP78" s="64"/>
      <c r="BQ78" s="64"/>
      <c r="BR78" s="64"/>
      <c r="BS78" s="64"/>
    </row>
    <row r="79" spans="2:71" s="57" customFormat="1" ht="15" customHeight="1">
      <c r="B79" s="56"/>
      <c r="C79" s="61"/>
      <c r="D79" s="61"/>
      <c r="E79" s="63"/>
      <c r="F79" s="63"/>
      <c r="G79" s="63"/>
      <c r="H79" s="63"/>
      <c r="I79" s="63"/>
      <c r="J79" s="63"/>
      <c r="K79" s="60"/>
      <c r="L79" s="60"/>
      <c r="M79" s="189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1"/>
      <c r="AF79" s="68"/>
      <c r="AG79" s="68"/>
      <c r="AH79" s="69"/>
      <c r="AI79" s="69"/>
      <c r="AJ79" s="69"/>
      <c r="AK79" s="69"/>
      <c r="AL79" s="69"/>
      <c r="AM79" s="69"/>
      <c r="AN79" s="69"/>
      <c r="AO79" s="69"/>
      <c r="AU79" s="20"/>
      <c r="AV79" s="20"/>
      <c r="AW79" s="289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1"/>
      <c r="BP79" s="54"/>
      <c r="BQ79" s="54"/>
      <c r="BR79" s="54"/>
      <c r="BS79" s="54"/>
    </row>
    <row r="80" spans="2:71" s="57" customFormat="1" ht="13.5" customHeight="1">
      <c r="B80" s="56"/>
      <c r="C80" s="61"/>
      <c r="D80" s="61"/>
      <c r="E80" s="63"/>
      <c r="F80" s="63"/>
      <c r="G80" s="63"/>
      <c r="H80" s="63"/>
      <c r="I80" s="63"/>
      <c r="J80" s="63"/>
      <c r="K80" s="59"/>
      <c r="L80" s="59"/>
      <c r="M80" s="359" t="s">
        <v>23</v>
      </c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1"/>
      <c r="AF80" s="68"/>
      <c r="AG80" s="68"/>
      <c r="AH80" s="69"/>
      <c r="AI80" s="69"/>
      <c r="AJ80" s="69"/>
      <c r="AK80" s="69"/>
      <c r="AL80" s="69"/>
      <c r="AM80" s="69"/>
      <c r="AN80" s="69"/>
      <c r="AO80" s="69"/>
      <c r="AU80" s="20"/>
      <c r="AV80" s="20"/>
      <c r="AW80" s="354" t="s">
        <v>47</v>
      </c>
      <c r="AX80" s="355"/>
      <c r="AY80" s="355"/>
      <c r="AZ80" s="355"/>
      <c r="BA80" s="355"/>
      <c r="BB80" s="355"/>
      <c r="BC80" s="355"/>
      <c r="BD80" s="355"/>
      <c r="BE80" s="355"/>
      <c r="BF80" s="355"/>
      <c r="BG80" s="355"/>
      <c r="BH80" s="355"/>
      <c r="BI80" s="355"/>
      <c r="BJ80" s="355"/>
      <c r="BK80" s="355"/>
      <c r="BL80" s="402" t="s">
        <v>25</v>
      </c>
      <c r="BM80" s="403"/>
      <c r="BN80" s="403"/>
      <c r="BO80" s="404"/>
      <c r="BP80" s="54"/>
      <c r="BQ80" s="54"/>
      <c r="BR80" s="54"/>
      <c r="BS80" s="54"/>
    </row>
    <row r="81" spans="2:71" s="57" customFormat="1" ht="15" customHeight="1">
      <c r="B81" s="56"/>
      <c r="C81" s="61"/>
      <c r="D81" s="61"/>
      <c r="E81" s="63"/>
      <c r="F81" s="63"/>
      <c r="G81" s="63"/>
      <c r="H81" s="63"/>
      <c r="I81" s="63"/>
      <c r="J81" s="63"/>
      <c r="K81" s="59"/>
      <c r="L81" s="59"/>
      <c r="M81" s="359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1"/>
      <c r="AF81" s="68"/>
      <c r="AG81" s="68"/>
      <c r="AH81" s="69"/>
      <c r="AI81" s="69"/>
      <c r="AJ81" s="69"/>
      <c r="AK81" s="69"/>
      <c r="AL81" s="69"/>
      <c r="AM81" s="69"/>
      <c r="AN81" s="69"/>
      <c r="AO81" s="69"/>
      <c r="AU81" s="20"/>
      <c r="AV81" s="20"/>
      <c r="AW81" s="356"/>
      <c r="AX81" s="357"/>
      <c r="AY81" s="357"/>
      <c r="AZ81" s="357"/>
      <c r="BA81" s="357"/>
      <c r="BB81" s="357"/>
      <c r="BC81" s="357"/>
      <c r="BD81" s="357"/>
      <c r="BE81" s="357"/>
      <c r="BF81" s="357"/>
      <c r="BG81" s="357"/>
      <c r="BH81" s="357"/>
      <c r="BI81" s="357"/>
      <c r="BJ81" s="357"/>
      <c r="BK81" s="357"/>
      <c r="BL81" s="405"/>
      <c r="BM81" s="406"/>
      <c r="BN81" s="406"/>
      <c r="BO81" s="407"/>
      <c r="BP81" s="54"/>
      <c r="BQ81" s="54"/>
      <c r="BR81" s="54"/>
      <c r="BS81" s="54"/>
    </row>
    <row r="82" spans="2:71" s="57" customFormat="1" ht="13.5" customHeight="1">
      <c r="B82" s="56"/>
      <c r="C82" s="61"/>
      <c r="D82" s="61"/>
      <c r="E82" s="63"/>
      <c r="F82" s="63"/>
      <c r="G82" s="63"/>
      <c r="H82" s="63"/>
      <c r="I82" s="63"/>
      <c r="J82" s="63"/>
      <c r="K82" s="59"/>
      <c r="L82" s="59"/>
      <c r="M82" s="358" t="s">
        <v>24</v>
      </c>
      <c r="N82" s="344"/>
      <c r="O82" s="344"/>
      <c r="P82" s="344"/>
      <c r="Q82" s="344"/>
      <c r="R82" s="344"/>
      <c r="S82" s="344"/>
      <c r="T82" s="344"/>
      <c r="U82" s="344"/>
      <c r="V82" s="344"/>
      <c r="W82" s="344" t="s">
        <v>46</v>
      </c>
      <c r="X82" s="344"/>
      <c r="Y82" s="344"/>
      <c r="Z82" s="344"/>
      <c r="AA82" s="344"/>
      <c r="AB82" s="344"/>
      <c r="AC82" s="344"/>
      <c r="AD82" s="344"/>
      <c r="AE82" s="345"/>
      <c r="AF82" s="68"/>
      <c r="AG82" s="68"/>
      <c r="AH82" s="69"/>
      <c r="AI82" s="69"/>
      <c r="AJ82" s="69"/>
      <c r="AK82" s="69"/>
      <c r="AL82" s="69"/>
      <c r="AM82" s="69"/>
      <c r="AN82" s="69"/>
      <c r="AO82" s="69"/>
      <c r="AU82" s="54"/>
      <c r="AV82" s="54"/>
      <c r="AW82" s="340" t="s">
        <v>73</v>
      </c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52">
        <v>7</v>
      </c>
      <c r="BM82" s="352"/>
      <c r="BN82" s="352"/>
      <c r="BO82" s="353"/>
      <c r="BP82" s="71"/>
      <c r="BQ82" s="71"/>
      <c r="BR82" s="71"/>
      <c r="BS82" s="71"/>
    </row>
    <row r="83" spans="2:71" s="3" customFormat="1" ht="12.75" customHeight="1">
      <c r="B83" s="28"/>
      <c r="C83" s="40"/>
      <c r="D83" s="40"/>
      <c r="E83" s="46"/>
      <c r="F83" s="46"/>
      <c r="G83" s="46"/>
      <c r="H83" s="46"/>
      <c r="I83" s="46"/>
      <c r="J83" s="46"/>
      <c r="K83" s="59"/>
      <c r="L83" s="59"/>
      <c r="M83" s="358"/>
      <c r="N83" s="344"/>
      <c r="O83" s="344"/>
      <c r="P83" s="344"/>
      <c r="Q83" s="344"/>
      <c r="R83" s="344"/>
      <c r="S83" s="344"/>
      <c r="T83" s="344"/>
      <c r="U83" s="344"/>
      <c r="V83" s="344"/>
      <c r="W83" s="344" t="s">
        <v>25</v>
      </c>
      <c r="X83" s="344"/>
      <c r="Y83" s="344"/>
      <c r="Z83" s="344"/>
      <c r="AA83" s="338" t="s">
        <v>26</v>
      </c>
      <c r="AB83" s="338"/>
      <c r="AC83" s="338"/>
      <c r="AD83" s="338"/>
      <c r="AE83" s="339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U83" s="54"/>
      <c r="AV83" s="54"/>
      <c r="AW83" s="342"/>
      <c r="AX83" s="343"/>
      <c r="AY83" s="343"/>
      <c r="AZ83" s="343"/>
      <c r="BA83" s="343"/>
      <c r="BB83" s="343"/>
      <c r="BC83" s="343"/>
      <c r="BD83" s="343"/>
      <c r="BE83" s="343"/>
      <c r="BF83" s="343"/>
      <c r="BG83" s="343"/>
      <c r="BH83" s="343"/>
      <c r="BI83" s="343"/>
      <c r="BJ83" s="343"/>
      <c r="BK83" s="343"/>
      <c r="BL83" s="346"/>
      <c r="BM83" s="346"/>
      <c r="BN83" s="346"/>
      <c r="BO83" s="347"/>
      <c r="BR83" s="57"/>
      <c r="BS83" s="57"/>
    </row>
    <row r="84" spans="2:71" s="3" customFormat="1" ht="12.75" customHeight="1">
      <c r="B84" s="28"/>
      <c r="C84" s="40"/>
      <c r="D84" s="40"/>
      <c r="E84" s="46"/>
      <c r="F84" s="46"/>
      <c r="G84" s="46"/>
      <c r="H84" s="46"/>
      <c r="I84" s="46"/>
      <c r="J84" s="46"/>
      <c r="K84" s="59"/>
      <c r="L84" s="59"/>
      <c r="M84" s="358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38"/>
      <c r="AB84" s="338"/>
      <c r="AC84" s="338"/>
      <c r="AD84" s="338"/>
      <c r="AE84" s="339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U84" s="54"/>
      <c r="AV84" s="54"/>
      <c r="AW84" s="342"/>
      <c r="AX84" s="343"/>
      <c r="AY84" s="343"/>
      <c r="AZ84" s="343"/>
      <c r="BA84" s="343"/>
      <c r="BB84" s="343"/>
      <c r="BC84" s="343"/>
      <c r="BD84" s="343"/>
      <c r="BE84" s="343"/>
      <c r="BF84" s="343"/>
      <c r="BG84" s="343"/>
      <c r="BH84" s="343"/>
      <c r="BI84" s="343"/>
      <c r="BJ84" s="343"/>
      <c r="BK84" s="343"/>
      <c r="BL84" s="346"/>
      <c r="BM84" s="346"/>
      <c r="BN84" s="346"/>
      <c r="BO84" s="347"/>
      <c r="BR84" s="57"/>
      <c r="BS84" s="57"/>
    </row>
    <row r="85" spans="2:78" s="3" customFormat="1" ht="12" customHeight="1">
      <c r="B85" s="28"/>
      <c r="C85" s="28"/>
      <c r="D85" s="28"/>
      <c r="E85" s="28"/>
      <c r="F85" s="28"/>
      <c r="G85" s="28"/>
      <c r="H85" s="28"/>
      <c r="I85" s="28"/>
      <c r="J85" s="28"/>
      <c r="K85" s="59"/>
      <c r="L85" s="59"/>
      <c r="M85" s="180" t="s">
        <v>61</v>
      </c>
      <c r="N85" s="181"/>
      <c r="O85" s="181"/>
      <c r="P85" s="181"/>
      <c r="Q85" s="181"/>
      <c r="R85" s="181"/>
      <c r="S85" s="181"/>
      <c r="T85" s="181"/>
      <c r="U85" s="181"/>
      <c r="V85" s="181"/>
      <c r="W85" s="184">
        <v>4</v>
      </c>
      <c r="X85" s="184"/>
      <c r="Y85" s="184"/>
      <c r="Z85" s="184"/>
      <c r="AA85" s="181" t="s">
        <v>52</v>
      </c>
      <c r="AB85" s="181"/>
      <c r="AC85" s="181"/>
      <c r="AD85" s="181"/>
      <c r="AE85" s="336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350" t="s">
        <v>72</v>
      </c>
      <c r="AX85" s="346"/>
      <c r="AY85" s="346"/>
      <c r="AZ85" s="346"/>
      <c r="BA85" s="346"/>
      <c r="BB85" s="346"/>
      <c r="BC85" s="346"/>
      <c r="BD85" s="346"/>
      <c r="BE85" s="346"/>
      <c r="BF85" s="346"/>
      <c r="BG85" s="346"/>
      <c r="BH85" s="346"/>
      <c r="BI85" s="346"/>
      <c r="BJ85" s="346"/>
      <c r="BK85" s="346"/>
      <c r="BL85" s="346">
        <v>8</v>
      </c>
      <c r="BM85" s="346"/>
      <c r="BN85" s="346"/>
      <c r="BO85" s="347"/>
      <c r="BP85" s="28"/>
      <c r="BQ85" s="28"/>
      <c r="BR85" s="56"/>
      <c r="BS85" s="56"/>
      <c r="BT85" s="28"/>
      <c r="BU85" s="28"/>
      <c r="BV85" s="28"/>
      <c r="BW85" s="28"/>
      <c r="BX85" s="28"/>
      <c r="BY85" s="28"/>
      <c r="BZ85" s="28"/>
    </row>
    <row r="86" spans="2:78" s="3" customFormat="1" ht="12.75">
      <c r="B86" s="28"/>
      <c r="C86" s="28"/>
      <c r="D86" s="28"/>
      <c r="E86" s="28"/>
      <c r="F86" s="28"/>
      <c r="G86" s="28"/>
      <c r="H86" s="28"/>
      <c r="I86" s="28"/>
      <c r="J86" s="28"/>
      <c r="K86" s="59"/>
      <c r="L86" s="59"/>
      <c r="M86" s="180"/>
      <c r="N86" s="181"/>
      <c r="O86" s="181"/>
      <c r="P86" s="181"/>
      <c r="Q86" s="181"/>
      <c r="R86" s="181"/>
      <c r="S86" s="181"/>
      <c r="T86" s="181"/>
      <c r="U86" s="181"/>
      <c r="V86" s="181"/>
      <c r="W86" s="184"/>
      <c r="X86" s="184"/>
      <c r="Y86" s="184"/>
      <c r="Z86" s="184"/>
      <c r="AA86" s="181"/>
      <c r="AB86" s="181"/>
      <c r="AC86" s="181"/>
      <c r="AD86" s="181"/>
      <c r="AE86" s="336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350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7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2:78" s="22" customFormat="1" ht="15" customHeight="1" thickBot="1">
      <c r="B87" s="38"/>
      <c r="C87" s="65"/>
      <c r="D87" s="65"/>
      <c r="E87" s="65"/>
      <c r="F87" s="65"/>
      <c r="G87" s="65"/>
      <c r="H87" s="65"/>
      <c r="I87" s="65"/>
      <c r="M87" s="182"/>
      <c r="N87" s="183"/>
      <c r="O87" s="183"/>
      <c r="P87" s="183"/>
      <c r="Q87" s="183"/>
      <c r="R87" s="183"/>
      <c r="S87" s="183"/>
      <c r="T87" s="183"/>
      <c r="U87" s="183"/>
      <c r="V87" s="183"/>
      <c r="W87" s="185"/>
      <c r="X87" s="185"/>
      <c r="Y87" s="185"/>
      <c r="Z87" s="185"/>
      <c r="AA87" s="183"/>
      <c r="AB87" s="183"/>
      <c r="AC87" s="183"/>
      <c r="AD87" s="183"/>
      <c r="AE87" s="337"/>
      <c r="AT87" s="38"/>
      <c r="AW87" s="351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9"/>
      <c r="BS87" s="64"/>
      <c r="BT87" s="64"/>
      <c r="BU87" s="64"/>
      <c r="BV87" s="64"/>
      <c r="BW87" s="64"/>
      <c r="BX87" s="64"/>
      <c r="BY87" s="64"/>
      <c r="BZ87" s="38"/>
    </row>
    <row r="88" spans="2:78" s="22" customFormat="1" ht="15" customHeight="1">
      <c r="B88" s="38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0"/>
      <c r="AF88" s="40"/>
      <c r="AG88" s="40"/>
      <c r="AH88" s="40"/>
      <c r="AI88" s="40"/>
      <c r="AJ88" s="40"/>
      <c r="AK88" s="40"/>
      <c r="AL88" s="40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</row>
    <row r="89" spans="2:62" s="47" customFormat="1" ht="15" customHeight="1">
      <c r="B89" s="43"/>
      <c r="C89" s="279" t="s">
        <v>44</v>
      </c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43"/>
      <c r="BJ89" s="43"/>
    </row>
    <row r="90" spans="2:62" s="47" customFormat="1" ht="15" customHeight="1">
      <c r="B90" s="43"/>
      <c r="C90" s="279" t="s">
        <v>45</v>
      </c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43"/>
      <c r="BJ90" s="43"/>
    </row>
    <row r="91" spans="2:62" s="47" customFormat="1" ht="15" customHeight="1">
      <c r="B91" s="4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43"/>
      <c r="BJ91" s="43"/>
    </row>
    <row r="92" spans="2:62" s="47" customFormat="1" ht="15" customHeight="1">
      <c r="B92" s="43"/>
      <c r="C92" s="390" t="s">
        <v>142</v>
      </c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43"/>
      <c r="BJ92" s="43"/>
    </row>
    <row r="93" spans="2:62" s="47" customFormat="1" ht="15" customHeight="1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3"/>
      <c r="BJ93" s="43"/>
    </row>
    <row r="94" spans="2:62" s="47" customFormat="1" ht="15" customHeight="1">
      <c r="B94" s="43"/>
      <c r="C94" s="390" t="s">
        <v>56</v>
      </c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43"/>
      <c r="BJ94" s="43"/>
    </row>
    <row r="95" spans="2:78" s="47" customFormat="1" ht="15" customHeight="1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</row>
    <row r="96" spans="2:78" s="47" customFormat="1" ht="15" customHeight="1">
      <c r="B96" s="43"/>
      <c r="C96" s="389" t="s">
        <v>57</v>
      </c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9"/>
      <c r="AT96" s="389"/>
      <c r="AU96" s="389"/>
      <c r="AV96" s="389"/>
      <c r="AW96" s="389"/>
      <c r="AX96" s="389"/>
      <c r="AY96" s="389"/>
      <c r="AZ96" s="389"/>
      <c r="BA96" s="389"/>
      <c r="BB96" s="389"/>
      <c r="BC96" s="389"/>
      <c r="BD96" s="389"/>
      <c r="BE96" s="389"/>
      <c r="BF96" s="389"/>
      <c r="BG96" s="389"/>
      <c r="BH96" s="389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</row>
    <row r="97" spans="2:78" s="47" customFormat="1" ht="15" customHeight="1">
      <c r="B97" s="43"/>
      <c r="C97" s="283" t="s">
        <v>82</v>
      </c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</row>
    <row r="98" spans="2:78" s="47" customFormat="1" ht="15" customHeight="1">
      <c r="B98" s="43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</row>
    <row r="99" spans="2:78" s="47" customFormat="1" ht="15" customHeight="1">
      <c r="B99" s="43"/>
      <c r="C99" s="285" t="s">
        <v>83</v>
      </c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</row>
    <row r="100" spans="2:78" s="22" customFormat="1" ht="15" customHeight="1">
      <c r="B100" s="38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</row>
    <row r="101" spans="2:78" s="48" customFormat="1" ht="15.75" customHeight="1">
      <c r="B101" s="42"/>
      <c r="C101" s="282" t="s">
        <v>81</v>
      </c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42"/>
      <c r="AX101" s="42"/>
      <c r="AY101" s="42"/>
      <c r="AZ101" s="42"/>
      <c r="BA101" s="42"/>
      <c r="BB101" s="42"/>
      <c r="BC101" s="4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</row>
    <row r="102" spans="2:78" s="48" customFormat="1" ht="15.75">
      <c r="B102" s="42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42"/>
      <c r="AX102" s="42"/>
      <c r="AY102" s="42"/>
      <c r="AZ102" s="42"/>
      <c r="BA102" s="42"/>
      <c r="BB102" s="42"/>
      <c r="BC102" s="4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</row>
    <row r="103" spans="2:78" s="48" customFormat="1" ht="15.75">
      <c r="B103" s="42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42"/>
      <c r="AX103" s="42"/>
      <c r="AY103" s="42"/>
      <c r="AZ103" s="42"/>
      <c r="BA103" s="42"/>
      <c r="BB103" s="42"/>
      <c r="BC103" s="4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  <c r="BZ103" s="282"/>
    </row>
    <row r="104" spans="2:78" s="48" customFormat="1" ht="15.75">
      <c r="B104" s="42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42"/>
      <c r="AX104" s="42"/>
      <c r="AY104" s="42"/>
      <c r="AZ104" s="42"/>
      <c r="BA104" s="42"/>
      <c r="BB104" s="42"/>
      <c r="BC104" s="4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282"/>
    </row>
    <row r="105" spans="2:78" s="48" customFormat="1" ht="15.75">
      <c r="B105" s="42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42"/>
      <c r="AX105" s="42"/>
      <c r="AY105" s="42"/>
      <c r="AZ105" s="42"/>
      <c r="BA105" s="42"/>
      <c r="BB105" s="42"/>
      <c r="BC105" s="4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2"/>
      <c r="BU105" s="282"/>
      <c r="BV105" s="282"/>
      <c r="BW105" s="282"/>
      <c r="BX105" s="282"/>
      <c r="BY105" s="282"/>
      <c r="BZ105" s="282"/>
    </row>
    <row r="106" spans="2:78" s="3" customFormat="1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</row>
  </sheetData>
  <sheetProtection/>
  <mergeCells count="708">
    <mergeCell ref="BJ39:BY40"/>
    <mergeCell ref="AO47:AQ47"/>
    <mergeCell ref="AU47:AW47"/>
    <mergeCell ref="AX47:AZ47"/>
    <mergeCell ref="BA47:BC47"/>
    <mergeCell ref="AR47:AT47"/>
    <mergeCell ref="BD46:BF46"/>
    <mergeCell ref="BG46:BI46"/>
    <mergeCell ref="AO46:AQ46"/>
    <mergeCell ref="AU46:AW46"/>
    <mergeCell ref="BR37:BS38"/>
    <mergeCell ref="BT37:BU38"/>
    <mergeCell ref="BV37:BW38"/>
    <mergeCell ref="BX37:BY38"/>
    <mergeCell ref="BJ37:BK38"/>
    <mergeCell ref="BL37:BM38"/>
    <mergeCell ref="BN37:BO38"/>
    <mergeCell ref="BP37:BQ38"/>
    <mergeCell ref="BD49:BF49"/>
    <mergeCell ref="BG49:BI49"/>
    <mergeCell ref="AR49:AT49"/>
    <mergeCell ref="AO48:AQ48"/>
    <mergeCell ref="AO49:AQ49"/>
    <mergeCell ref="AU49:AW49"/>
    <mergeCell ref="AX49:AZ49"/>
    <mergeCell ref="BA49:BC49"/>
    <mergeCell ref="AO51:AQ51"/>
    <mergeCell ref="AR51:AT51"/>
    <mergeCell ref="C51:D51"/>
    <mergeCell ref="E51:AA51"/>
    <mergeCell ref="AB51:AC51"/>
    <mergeCell ref="AD51:AE51"/>
    <mergeCell ref="AF45:AG45"/>
    <mergeCell ref="AL47:AN47"/>
    <mergeCell ref="AL49:AN49"/>
    <mergeCell ref="AH45:AI45"/>
    <mergeCell ref="BA35:BC42"/>
    <mergeCell ref="BD35:BF42"/>
    <mergeCell ref="AL33:AN42"/>
    <mergeCell ref="AR34:BF34"/>
    <mergeCell ref="AR35:AT42"/>
    <mergeCell ref="AO33:BF33"/>
    <mergeCell ref="AU35:AW42"/>
    <mergeCell ref="AX35:AZ42"/>
    <mergeCell ref="AQ20:AS22"/>
    <mergeCell ref="AU20:AX22"/>
    <mergeCell ref="AY20:AY22"/>
    <mergeCell ref="AZ20:BB22"/>
    <mergeCell ref="H7:W10"/>
    <mergeCell ref="F4:Y6"/>
    <mergeCell ref="AI11:AV11"/>
    <mergeCell ref="E32:AA42"/>
    <mergeCell ref="AB32:AI34"/>
    <mergeCell ref="AL32:BI32"/>
    <mergeCell ref="Q20:S22"/>
    <mergeCell ref="P20:P22"/>
    <mergeCell ref="Y20:AB22"/>
    <mergeCell ref="AC20:AC22"/>
    <mergeCell ref="BN33:BQ34"/>
    <mergeCell ref="BJ32:BX32"/>
    <mergeCell ref="BJ33:BM34"/>
    <mergeCell ref="BC7:BW10"/>
    <mergeCell ref="BJ17:BW17"/>
    <mergeCell ref="BX72:BY72"/>
    <mergeCell ref="E76:AU76"/>
    <mergeCell ref="AD14:BA15"/>
    <mergeCell ref="BJ72:BK72"/>
    <mergeCell ref="BL72:BM72"/>
    <mergeCell ref="BN72:BO72"/>
    <mergeCell ref="BP72:BQ72"/>
    <mergeCell ref="BR72:BS72"/>
    <mergeCell ref="BT72:BU72"/>
    <mergeCell ref="AR72:AT72"/>
    <mergeCell ref="BA72:BC72"/>
    <mergeCell ref="C73:BI73"/>
    <mergeCell ref="AH72:AI72"/>
    <mergeCell ref="AJ72:AK72"/>
    <mergeCell ref="BV72:BW72"/>
    <mergeCell ref="BD72:BF72"/>
    <mergeCell ref="AF46:AG46"/>
    <mergeCell ref="AF47:AG47"/>
    <mergeCell ref="AF49:AG49"/>
    <mergeCell ref="AH46:AI46"/>
    <mergeCell ref="AH47:AI47"/>
    <mergeCell ref="AH49:AI49"/>
    <mergeCell ref="AL46:AN46"/>
    <mergeCell ref="AU72:AW72"/>
    <mergeCell ref="C45:D45"/>
    <mergeCell ref="E45:AA45"/>
    <mergeCell ref="AB45:AC45"/>
    <mergeCell ref="AD45:AE45"/>
    <mergeCell ref="AD48:AE48"/>
    <mergeCell ref="AF48:AG48"/>
    <mergeCell ref="AJ51:AK51"/>
    <mergeCell ref="AL51:AN51"/>
    <mergeCell ref="AF51:AG51"/>
    <mergeCell ref="AH51:AI51"/>
    <mergeCell ref="C50:BY50"/>
    <mergeCell ref="E47:AA47"/>
    <mergeCell ref="E49:AA49"/>
    <mergeCell ref="E48:AA48"/>
    <mergeCell ref="AB48:AC48"/>
    <mergeCell ref="AU51:AW51"/>
    <mergeCell ref="AX51:AZ51"/>
    <mergeCell ref="BA51:BC51"/>
    <mergeCell ref="BD51:BF51"/>
    <mergeCell ref="BT51:BU51"/>
    <mergeCell ref="BV51:BW51"/>
    <mergeCell ref="BG51:BI51"/>
    <mergeCell ref="BJ51:BK51"/>
    <mergeCell ref="BL51:BM51"/>
    <mergeCell ref="BN51:BO51"/>
    <mergeCell ref="BX51:BY51"/>
    <mergeCell ref="C53:D53"/>
    <mergeCell ref="E53:AA53"/>
    <mergeCell ref="AB53:AC53"/>
    <mergeCell ref="AD53:AE53"/>
    <mergeCell ref="AF53:AG53"/>
    <mergeCell ref="AH53:AI53"/>
    <mergeCell ref="AJ53:AK53"/>
    <mergeCell ref="AL53:AN53"/>
    <mergeCell ref="E52:AA52"/>
    <mergeCell ref="BD53:BF53"/>
    <mergeCell ref="E54:AA54"/>
    <mergeCell ref="AB52:AC52"/>
    <mergeCell ref="AD52:AE52"/>
    <mergeCell ref="AO53:AQ53"/>
    <mergeCell ref="AR53:AT53"/>
    <mergeCell ref="BG53:BI53"/>
    <mergeCell ref="BJ53:BK53"/>
    <mergeCell ref="BL53:BM53"/>
    <mergeCell ref="BN53:BO53"/>
    <mergeCell ref="C92:BH92"/>
    <mergeCell ref="C94:BH94"/>
    <mergeCell ref="AB55:AC55"/>
    <mergeCell ref="AD55:AE55"/>
    <mergeCell ref="AF55:AG55"/>
    <mergeCell ref="AH55:AI55"/>
    <mergeCell ref="AJ55:AK55"/>
    <mergeCell ref="AL55:AN55"/>
    <mergeCell ref="C74:BI74"/>
    <mergeCell ref="AX72:AZ72"/>
    <mergeCell ref="C96:BH96"/>
    <mergeCell ref="BR53:BS53"/>
    <mergeCell ref="BT53:BU53"/>
    <mergeCell ref="C54:D54"/>
    <mergeCell ref="AB54:AC54"/>
    <mergeCell ref="AD54:AE54"/>
    <mergeCell ref="AF54:AG54"/>
    <mergeCell ref="BP54:BQ54"/>
    <mergeCell ref="BP53:BQ53"/>
    <mergeCell ref="C90:BH90"/>
    <mergeCell ref="BV53:BW53"/>
    <mergeCell ref="BX53:BY53"/>
    <mergeCell ref="C52:D52"/>
    <mergeCell ref="AF52:AG52"/>
    <mergeCell ref="AH52:AI52"/>
    <mergeCell ref="AJ52:AK52"/>
    <mergeCell ref="AL52:AN52"/>
    <mergeCell ref="AO52:AQ52"/>
    <mergeCell ref="AR52:AT52"/>
    <mergeCell ref="AU52:AW52"/>
    <mergeCell ref="AX52:AZ52"/>
    <mergeCell ref="BA52:BC52"/>
    <mergeCell ref="BD52:BF52"/>
    <mergeCell ref="AR54:AT54"/>
    <mergeCell ref="AU54:AW54"/>
    <mergeCell ref="AX54:AZ54"/>
    <mergeCell ref="BA54:BC54"/>
    <mergeCell ref="AU53:AW53"/>
    <mergeCell ref="AX53:AZ53"/>
    <mergeCell ref="BA53:BC53"/>
    <mergeCell ref="BG52:BI52"/>
    <mergeCell ref="BJ52:BK52"/>
    <mergeCell ref="BL52:BM52"/>
    <mergeCell ref="BN52:BO52"/>
    <mergeCell ref="BL54:BM54"/>
    <mergeCell ref="BN54:BO54"/>
    <mergeCell ref="BP52:BQ52"/>
    <mergeCell ref="BR52:BS52"/>
    <mergeCell ref="AH54:AI54"/>
    <mergeCell ref="AJ54:AK54"/>
    <mergeCell ref="AL54:AN54"/>
    <mergeCell ref="AO54:AQ54"/>
    <mergeCell ref="BG12:BW13"/>
    <mergeCell ref="AP20:AP22"/>
    <mergeCell ref="AO45:AQ45"/>
    <mergeCell ref="BO25:BR25"/>
    <mergeCell ref="BO26:BR26"/>
    <mergeCell ref="BK26:BN26"/>
    <mergeCell ref="BO24:BR24"/>
    <mergeCell ref="BJ35:BY36"/>
    <mergeCell ref="BX41:BY42"/>
    <mergeCell ref="BJ41:BK42"/>
    <mergeCell ref="AT20:AT22"/>
    <mergeCell ref="AO55:AQ55"/>
    <mergeCell ref="BG14:BW14"/>
    <mergeCell ref="BM15:BU15"/>
    <mergeCell ref="BR54:BS54"/>
    <mergeCell ref="BT54:BU54"/>
    <mergeCell ref="BV54:BW54"/>
    <mergeCell ref="BD54:BF54"/>
    <mergeCell ref="BG54:BI54"/>
    <mergeCell ref="BJ54:BK54"/>
    <mergeCell ref="AD12:AX12"/>
    <mergeCell ref="AK18:AO18"/>
    <mergeCell ref="AI5:AT6"/>
    <mergeCell ref="Z3:BB3"/>
    <mergeCell ref="AG2:AU2"/>
    <mergeCell ref="AD8:AX8"/>
    <mergeCell ref="AJ9:AR9"/>
    <mergeCell ref="AD10:AX10"/>
    <mergeCell ref="M82:V84"/>
    <mergeCell ref="M80:AE81"/>
    <mergeCell ref="AJ45:AK45"/>
    <mergeCell ref="AL45:AN45"/>
    <mergeCell ref="AH48:AI48"/>
    <mergeCell ref="AJ48:AK48"/>
    <mergeCell ref="AL48:AN48"/>
    <mergeCell ref="C55:AA55"/>
    <mergeCell ref="C56:BY56"/>
    <mergeCell ref="BJ46:BK46"/>
    <mergeCell ref="BL85:BO87"/>
    <mergeCell ref="AW85:BK87"/>
    <mergeCell ref="BL82:BO84"/>
    <mergeCell ref="AW80:BK81"/>
    <mergeCell ref="BL80:BO81"/>
    <mergeCell ref="AA85:AE87"/>
    <mergeCell ref="AA83:AE84"/>
    <mergeCell ref="AW82:BK84"/>
    <mergeCell ref="W82:AE82"/>
    <mergeCell ref="W83:Z84"/>
    <mergeCell ref="BG16:BW16"/>
    <mergeCell ref="AD17:AX17"/>
    <mergeCell ref="B19:BB19"/>
    <mergeCell ref="AG20:AG22"/>
    <mergeCell ref="H20:K22"/>
    <mergeCell ref="BO20:BR23"/>
    <mergeCell ref="BC19:BZ19"/>
    <mergeCell ref="BW20:BZ23"/>
    <mergeCell ref="BC20:BF23"/>
    <mergeCell ref="T20:T22"/>
    <mergeCell ref="BW24:BZ24"/>
    <mergeCell ref="BW25:BZ25"/>
    <mergeCell ref="BW26:BZ26"/>
    <mergeCell ref="BO29:BV29"/>
    <mergeCell ref="BS24:BV24"/>
    <mergeCell ref="BS25:BV25"/>
    <mergeCell ref="A20:A22"/>
    <mergeCell ref="C20:F22"/>
    <mergeCell ref="G20:G22"/>
    <mergeCell ref="AL20:AO22"/>
    <mergeCell ref="B20:B23"/>
    <mergeCell ref="AD20:AF22"/>
    <mergeCell ref="AH20:AK22"/>
    <mergeCell ref="X20:X22"/>
    <mergeCell ref="AA29:AH29"/>
    <mergeCell ref="O29:P29"/>
    <mergeCell ref="U20:W22"/>
    <mergeCell ref="Y29:Z29"/>
    <mergeCell ref="L20:O22"/>
    <mergeCell ref="G29:N29"/>
    <mergeCell ref="BR41:BS42"/>
    <mergeCell ref="BT41:BU42"/>
    <mergeCell ref="BV41:BW42"/>
    <mergeCell ref="C31:BY31"/>
    <mergeCell ref="C32:D42"/>
    <mergeCell ref="AB35:AC42"/>
    <mergeCell ref="BL41:BM42"/>
    <mergeCell ref="BN41:BO42"/>
    <mergeCell ref="BV33:BY34"/>
    <mergeCell ref="BR33:BU34"/>
    <mergeCell ref="BP45:BQ45"/>
    <mergeCell ref="BR45:BS45"/>
    <mergeCell ref="BT45:BU45"/>
    <mergeCell ref="BL46:BM46"/>
    <mergeCell ref="BN46:BO46"/>
    <mergeCell ref="BP46:BQ46"/>
    <mergeCell ref="BR46:BS46"/>
    <mergeCell ref="AF35:AG42"/>
    <mergeCell ref="AD35:AE42"/>
    <mergeCell ref="BA45:BC45"/>
    <mergeCell ref="BD45:BF45"/>
    <mergeCell ref="AO34:AQ42"/>
    <mergeCell ref="AR45:AT45"/>
    <mergeCell ref="AU45:AW45"/>
    <mergeCell ref="AX45:AZ45"/>
    <mergeCell ref="C44:BY44"/>
    <mergeCell ref="BP41:BQ42"/>
    <mergeCell ref="AR55:AT55"/>
    <mergeCell ref="AU55:AW55"/>
    <mergeCell ref="AX55:AZ55"/>
    <mergeCell ref="BA55:BC55"/>
    <mergeCell ref="BG45:BI45"/>
    <mergeCell ref="AR48:AT48"/>
    <mergeCell ref="AU48:AW48"/>
    <mergeCell ref="AX48:AZ48"/>
    <mergeCell ref="BA48:BC48"/>
    <mergeCell ref="BD47:BF47"/>
    <mergeCell ref="BG47:BI47"/>
    <mergeCell ref="AX46:AZ46"/>
    <mergeCell ref="BA46:BC46"/>
    <mergeCell ref="AR46:AT46"/>
    <mergeCell ref="BJ45:BK45"/>
    <mergeCell ref="BL45:BM45"/>
    <mergeCell ref="BN45:BO45"/>
    <mergeCell ref="BJ47:BK47"/>
    <mergeCell ref="BL47:BM47"/>
    <mergeCell ref="BN47:BO47"/>
    <mergeCell ref="BV45:BW45"/>
    <mergeCell ref="BX45:BY45"/>
    <mergeCell ref="C48:D48"/>
    <mergeCell ref="BD48:BF48"/>
    <mergeCell ref="BG48:BI48"/>
    <mergeCell ref="BJ48:BK48"/>
    <mergeCell ref="BL48:BM48"/>
    <mergeCell ref="BN48:BO48"/>
    <mergeCell ref="BP48:BQ48"/>
    <mergeCell ref="BR48:BS48"/>
    <mergeCell ref="AO59:AQ59"/>
    <mergeCell ref="BR70:BS70"/>
    <mergeCell ref="BL55:BM55"/>
    <mergeCell ref="BN55:BO55"/>
    <mergeCell ref="BP55:BQ55"/>
    <mergeCell ref="BR55:BS55"/>
    <mergeCell ref="C57:BY57"/>
    <mergeCell ref="C58:D58"/>
    <mergeCell ref="E58:AA58"/>
    <mergeCell ref="AB58:AC58"/>
    <mergeCell ref="AR58:AT58"/>
    <mergeCell ref="AU58:AW58"/>
    <mergeCell ref="AX58:AZ58"/>
    <mergeCell ref="BA58:BC58"/>
    <mergeCell ref="BX70:BY70"/>
    <mergeCell ref="AW78:BO79"/>
    <mergeCell ref="BV70:BW70"/>
    <mergeCell ref="BT48:BU48"/>
    <mergeCell ref="BV48:BW48"/>
    <mergeCell ref="BX48:BY48"/>
    <mergeCell ref="BX55:BY55"/>
    <mergeCell ref="BJ55:BK55"/>
    <mergeCell ref="BD55:BF55"/>
    <mergeCell ref="BG55:BI55"/>
    <mergeCell ref="BD101:BZ106"/>
    <mergeCell ref="C97:BH97"/>
    <mergeCell ref="AF101:AV105"/>
    <mergeCell ref="C101:R105"/>
    <mergeCell ref="C99:BH99"/>
    <mergeCell ref="BP47:BQ47"/>
    <mergeCell ref="BT55:BU55"/>
    <mergeCell ref="C89:BH89"/>
    <mergeCell ref="BV55:BW55"/>
    <mergeCell ref="AD58:AE58"/>
    <mergeCell ref="AF58:AG58"/>
    <mergeCell ref="AH58:AI58"/>
    <mergeCell ref="AJ58:AK58"/>
    <mergeCell ref="AL58:AN58"/>
    <mergeCell ref="AO58:AQ58"/>
    <mergeCell ref="BN58:BO58"/>
    <mergeCell ref="BP58:BQ58"/>
    <mergeCell ref="BR58:BS58"/>
    <mergeCell ref="BP49:BQ49"/>
    <mergeCell ref="BP51:BQ51"/>
    <mergeCell ref="BR51:BS51"/>
    <mergeCell ref="BD58:BF58"/>
    <mergeCell ref="BG58:BI58"/>
    <mergeCell ref="BJ58:BK58"/>
    <mergeCell ref="BL58:BM58"/>
    <mergeCell ref="BX46:BY46"/>
    <mergeCell ref="BT58:BU58"/>
    <mergeCell ref="BV58:BW58"/>
    <mergeCell ref="BX58:BY58"/>
    <mergeCell ref="BX47:BY47"/>
    <mergeCell ref="BX49:BY49"/>
    <mergeCell ref="BV46:BW46"/>
    <mergeCell ref="BT46:BU46"/>
    <mergeCell ref="BX54:BY54"/>
    <mergeCell ref="BX52:BY52"/>
    <mergeCell ref="C59:D59"/>
    <mergeCell ref="E59:AA59"/>
    <mergeCell ref="AJ59:AK59"/>
    <mergeCell ref="AL59:AN59"/>
    <mergeCell ref="AB59:AC59"/>
    <mergeCell ref="AD59:AE59"/>
    <mergeCell ref="AF59:AG59"/>
    <mergeCell ref="AH59:AI59"/>
    <mergeCell ref="AR59:AT59"/>
    <mergeCell ref="BJ49:BK49"/>
    <mergeCell ref="BL49:BM49"/>
    <mergeCell ref="BN49:BO49"/>
    <mergeCell ref="AU59:AW59"/>
    <mergeCell ref="AX59:AZ59"/>
    <mergeCell ref="BA59:BC59"/>
    <mergeCell ref="BD59:BF59"/>
    <mergeCell ref="BG59:BI59"/>
    <mergeCell ref="BJ59:BK59"/>
    <mergeCell ref="BL59:BM59"/>
    <mergeCell ref="BN59:BO59"/>
    <mergeCell ref="BP59:BQ59"/>
    <mergeCell ref="BR59:BS59"/>
    <mergeCell ref="BT59:BU59"/>
    <mergeCell ref="BV59:BW59"/>
    <mergeCell ref="BR47:BS47"/>
    <mergeCell ref="BR49:BS49"/>
    <mergeCell ref="BT47:BU47"/>
    <mergeCell ref="BV47:BW47"/>
    <mergeCell ref="BT49:BU49"/>
    <mergeCell ref="BV49:BW49"/>
    <mergeCell ref="BT52:BU52"/>
    <mergeCell ref="BV52:BW52"/>
    <mergeCell ref="BX59:BY59"/>
    <mergeCell ref="C60:BY60"/>
    <mergeCell ref="C61:D61"/>
    <mergeCell ref="E61:AA61"/>
    <mergeCell ref="AB61:AC61"/>
    <mergeCell ref="AD61:AE61"/>
    <mergeCell ref="AF61:AG61"/>
    <mergeCell ref="AH61:AI61"/>
    <mergeCell ref="AJ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C62:D62"/>
    <mergeCell ref="E62:AA62"/>
    <mergeCell ref="AB62:AC62"/>
    <mergeCell ref="AD62:AE62"/>
    <mergeCell ref="AF62:AG62"/>
    <mergeCell ref="AH62:AI62"/>
    <mergeCell ref="AJ62:AK62"/>
    <mergeCell ref="AL64:AN64"/>
    <mergeCell ref="AL62:AN62"/>
    <mergeCell ref="AO62:AQ62"/>
    <mergeCell ref="AR62:AT62"/>
    <mergeCell ref="AX62:AZ62"/>
    <mergeCell ref="AL63:AN63"/>
    <mergeCell ref="AO63:AQ63"/>
    <mergeCell ref="AR63:AT63"/>
    <mergeCell ref="AU63:AW63"/>
    <mergeCell ref="AX63:AZ63"/>
    <mergeCell ref="AU62:AW62"/>
    <mergeCell ref="BA62:BC62"/>
    <mergeCell ref="BD62:BF62"/>
    <mergeCell ref="BG62:BI62"/>
    <mergeCell ref="BJ62:BK62"/>
    <mergeCell ref="BX62:BY62"/>
    <mergeCell ref="C63:D63"/>
    <mergeCell ref="E63:AA63"/>
    <mergeCell ref="AB63:AC63"/>
    <mergeCell ref="AD63:AE63"/>
    <mergeCell ref="AF63:AG63"/>
    <mergeCell ref="AH63:AI63"/>
    <mergeCell ref="AJ63:AK63"/>
    <mergeCell ref="BL62:BM62"/>
    <mergeCell ref="BN62:BO62"/>
    <mergeCell ref="BG63:BI63"/>
    <mergeCell ref="BJ63:BK63"/>
    <mergeCell ref="BT62:BU62"/>
    <mergeCell ref="BV62:BW62"/>
    <mergeCell ref="BP62:BQ62"/>
    <mergeCell ref="BR62:BS62"/>
    <mergeCell ref="BL63:BM63"/>
    <mergeCell ref="BN63:BO63"/>
    <mergeCell ref="BP63:BQ63"/>
    <mergeCell ref="BR63:BS63"/>
    <mergeCell ref="BT63:BU63"/>
    <mergeCell ref="BV63:BW63"/>
    <mergeCell ref="BX63:BY63"/>
    <mergeCell ref="C64:D64"/>
    <mergeCell ref="E64:AA64"/>
    <mergeCell ref="AB64:AC64"/>
    <mergeCell ref="AD64:AE64"/>
    <mergeCell ref="AF64:AG64"/>
    <mergeCell ref="AH64:AI64"/>
    <mergeCell ref="AJ64:AK64"/>
    <mergeCell ref="AH70:AI70"/>
    <mergeCell ref="AR65:AT65"/>
    <mergeCell ref="AU65:AW65"/>
    <mergeCell ref="AL66:AN66"/>
    <mergeCell ref="AO66:AQ66"/>
    <mergeCell ref="AR66:AT66"/>
    <mergeCell ref="C46:D46"/>
    <mergeCell ref="AB46:AC46"/>
    <mergeCell ref="AD46:AE46"/>
    <mergeCell ref="AJ46:AK46"/>
    <mergeCell ref="E46:AA46"/>
    <mergeCell ref="BP64:BQ64"/>
    <mergeCell ref="AX64:AZ64"/>
    <mergeCell ref="BA64:BC64"/>
    <mergeCell ref="BD64:BF64"/>
    <mergeCell ref="BG64:BI64"/>
    <mergeCell ref="BG33:BI42"/>
    <mergeCell ref="BR64:BS64"/>
    <mergeCell ref="BT64:BU64"/>
    <mergeCell ref="BV64:BW64"/>
    <mergeCell ref="C43:BY43"/>
    <mergeCell ref="AH35:AI42"/>
    <mergeCell ref="AJ32:AK42"/>
    <mergeCell ref="BJ64:BK64"/>
    <mergeCell ref="BL64:BM64"/>
    <mergeCell ref="BN64:BO64"/>
    <mergeCell ref="BX64:BY64"/>
    <mergeCell ref="C65:D65"/>
    <mergeCell ref="E65:AA65"/>
    <mergeCell ref="AB65:AC65"/>
    <mergeCell ref="AD65:AE65"/>
    <mergeCell ref="AF65:AG65"/>
    <mergeCell ref="AH65:AI65"/>
    <mergeCell ref="AJ65:AK65"/>
    <mergeCell ref="AL65:AN65"/>
    <mergeCell ref="AO65:AQ65"/>
    <mergeCell ref="BJ65:BK65"/>
    <mergeCell ref="AX65:AZ65"/>
    <mergeCell ref="C49:D49"/>
    <mergeCell ref="AB49:AC49"/>
    <mergeCell ref="AD49:AE49"/>
    <mergeCell ref="AO64:AQ64"/>
    <mergeCell ref="AR64:AT64"/>
    <mergeCell ref="AU64:AW64"/>
    <mergeCell ref="BA63:BC63"/>
    <mergeCell ref="BD63:BF63"/>
    <mergeCell ref="BV65:BW65"/>
    <mergeCell ref="BX65:BY65"/>
    <mergeCell ref="C66:D66"/>
    <mergeCell ref="E66:AA66"/>
    <mergeCell ref="AB66:AC66"/>
    <mergeCell ref="AD66:AE66"/>
    <mergeCell ref="AF66:AG66"/>
    <mergeCell ref="AH66:AI66"/>
    <mergeCell ref="AJ66:AK66"/>
    <mergeCell ref="BL65:BM65"/>
    <mergeCell ref="AX66:AZ66"/>
    <mergeCell ref="BA66:BC66"/>
    <mergeCell ref="BD66:BF66"/>
    <mergeCell ref="BT65:BU65"/>
    <mergeCell ref="BN65:BO65"/>
    <mergeCell ref="BP65:BQ65"/>
    <mergeCell ref="BR65:BS65"/>
    <mergeCell ref="BA65:BC65"/>
    <mergeCell ref="BD65:BF65"/>
    <mergeCell ref="BG65:BI65"/>
    <mergeCell ref="BN66:BO66"/>
    <mergeCell ref="BP66:BQ66"/>
    <mergeCell ref="BR66:BS66"/>
    <mergeCell ref="AB47:AC47"/>
    <mergeCell ref="AD47:AE47"/>
    <mergeCell ref="BG66:BI66"/>
    <mergeCell ref="BJ66:BK66"/>
    <mergeCell ref="AJ47:AK47"/>
    <mergeCell ref="AJ49:AK49"/>
    <mergeCell ref="AU66:AW66"/>
    <mergeCell ref="BT66:BU66"/>
    <mergeCell ref="BV66:BW66"/>
    <mergeCell ref="BX66:BY66"/>
    <mergeCell ref="AB67:AC67"/>
    <mergeCell ref="AD67:AE67"/>
    <mergeCell ref="AF67:AG67"/>
    <mergeCell ref="AH67:AI67"/>
    <mergeCell ref="AJ67:AK67"/>
    <mergeCell ref="AL67:AN67"/>
    <mergeCell ref="BL66:BM66"/>
    <mergeCell ref="AO67:AQ67"/>
    <mergeCell ref="AR67:AT67"/>
    <mergeCell ref="AU67:AW67"/>
    <mergeCell ref="AX67:AZ67"/>
    <mergeCell ref="BA67:BC67"/>
    <mergeCell ref="BD67:BF67"/>
    <mergeCell ref="BG67:BI67"/>
    <mergeCell ref="BJ67:BK67"/>
    <mergeCell ref="BT67:BU67"/>
    <mergeCell ref="BV67:BW67"/>
    <mergeCell ref="C47:D47"/>
    <mergeCell ref="BX67:BY67"/>
    <mergeCell ref="E67:AA67"/>
    <mergeCell ref="C67:D67"/>
    <mergeCell ref="BL67:BM67"/>
    <mergeCell ref="BN67:BO67"/>
    <mergeCell ref="BP67:BQ67"/>
    <mergeCell ref="BR67:BS67"/>
    <mergeCell ref="M85:V87"/>
    <mergeCell ref="W85:Z87"/>
    <mergeCell ref="M78:AE79"/>
    <mergeCell ref="AJ70:AK70"/>
    <mergeCell ref="AB70:AC70"/>
    <mergeCell ref="AD70:AE70"/>
    <mergeCell ref="AB71:AC71"/>
    <mergeCell ref="AD71:AE71"/>
    <mergeCell ref="AF71:AG71"/>
    <mergeCell ref="AH71:AI71"/>
    <mergeCell ref="BC27:BF27"/>
    <mergeCell ref="BK20:BN23"/>
    <mergeCell ref="AS29:AT29"/>
    <mergeCell ref="AI29:AJ29"/>
    <mergeCell ref="BG27:BJ27"/>
    <mergeCell ref="BK24:BN24"/>
    <mergeCell ref="BK25:BN25"/>
    <mergeCell ref="BC24:BF24"/>
    <mergeCell ref="BC25:BF25"/>
    <mergeCell ref="BC26:BF26"/>
    <mergeCell ref="BK27:BN27"/>
    <mergeCell ref="BG20:BJ23"/>
    <mergeCell ref="BG24:BJ24"/>
    <mergeCell ref="BG25:BJ25"/>
    <mergeCell ref="BG26:BJ26"/>
    <mergeCell ref="E29:F29"/>
    <mergeCell ref="BW27:BZ27"/>
    <mergeCell ref="AK29:AR29"/>
    <mergeCell ref="AU29:BB29"/>
    <mergeCell ref="BS27:BV27"/>
    <mergeCell ref="BC29:BD29"/>
    <mergeCell ref="BE29:BL29"/>
    <mergeCell ref="BM29:BN29"/>
    <mergeCell ref="BO27:BR27"/>
    <mergeCell ref="Q29:X29"/>
    <mergeCell ref="BS20:BV23"/>
    <mergeCell ref="BS26:BV26"/>
    <mergeCell ref="AF70:AG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K70"/>
    <mergeCell ref="BL70:BM70"/>
    <mergeCell ref="BN70:BO70"/>
    <mergeCell ref="BP70:BQ70"/>
    <mergeCell ref="BG72:BI72"/>
    <mergeCell ref="BT70:BU70"/>
    <mergeCell ref="C72:AA72"/>
    <mergeCell ref="AB72:AC72"/>
    <mergeCell ref="AD72:AE72"/>
    <mergeCell ref="AF72:AG72"/>
    <mergeCell ref="AL72:AN72"/>
    <mergeCell ref="AO72:AQ72"/>
    <mergeCell ref="C71:AA71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J74:BK74"/>
    <mergeCell ref="BL74:BM74"/>
    <mergeCell ref="BN74:BO74"/>
    <mergeCell ref="BP74:BQ74"/>
    <mergeCell ref="BR74:BS74"/>
    <mergeCell ref="BT74:BU74"/>
    <mergeCell ref="BV74:BW74"/>
    <mergeCell ref="BX74:BY74"/>
    <mergeCell ref="AJ71:AK71"/>
    <mergeCell ref="AL71:AN71"/>
    <mergeCell ref="AO71:AQ71"/>
    <mergeCell ref="AR71:AT71"/>
    <mergeCell ref="BL71:BM71"/>
    <mergeCell ref="BN71:BO71"/>
    <mergeCell ref="AU71:AW71"/>
    <mergeCell ref="AX71:AZ71"/>
    <mergeCell ref="BA71:BC71"/>
    <mergeCell ref="BD71:BF71"/>
    <mergeCell ref="BX71:BY71"/>
    <mergeCell ref="C70:D70"/>
    <mergeCell ref="E70:AA70"/>
    <mergeCell ref="C69:BY69"/>
    <mergeCell ref="BP71:BQ71"/>
    <mergeCell ref="BR71:BS71"/>
    <mergeCell ref="BT71:BU71"/>
    <mergeCell ref="BV71:BW71"/>
    <mergeCell ref="BG71:BI71"/>
    <mergeCell ref="BJ71:BK71"/>
    <mergeCell ref="C68:AA68"/>
    <mergeCell ref="AB68:AC68"/>
    <mergeCell ref="AD68:AE68"/>
    <mergeCell ref="AF68:AG68"/>
    <mergeCell ref="AH68:AI68"/>
    <mergeCell ref="AJ68:AK68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K68"/>
    <mergeCell ref="BL68:BM68"/>
    <mergeCell ref="BV68:BW68"/>
    <mergeCell ref="BX68:BY68"/>
    <mergeCell ref="BN68:BO68"/>
    <mergeCell ref="BP68:BQ68"/>
    <mergeCell ref="BR68:BS68"/>
    <mergeCell ref="BT68:BU68"/>
  </mergeCells>
  <printOptions/>
  <pageMargins left="0.31496062992125984" right="0.2362204724409449" top="0.1968503937007874" bottom="0.1968503937007874" header="0.31496062992125984" footer="0.31496062992125984"/>
  <pageSetup fitToHeight="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Антонюк Микола</dc:creator>
  <cp:keywords/>
  <dc:description/>
  <cp:lastModifiedBy>Admin</cp:lastModifiedBy>
  <cp:lastPrinted>2019-12-10T20:23:11Z</cp:lastPrinted>
  <dcterms:created xsi:type="dcterms:W3CDTF">2001-03-14T08:06:31Z</dcterms:created>
  <dcterms:modified xsi:type="dcterms:W3CDTF">2020-06-03T10:58:56Z</dcterms:modified>
  <cp:category/>
  <cp:version/>
  <cp:contentType/>
  <cp:contentStatus/>
</cp:coreProperties>
</file>